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2019\verejne_zakazky\OVA_mobilni_sluzby\zadavaci dokumentace\"/>
    </mc:Choice>
  </mc:AlternateContent>
  <bookViews>
    <workbookView xWindow="0" yWindow="0" windowWidth="28800" windowHeight="1288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36" i="1" l="1"/>
  <c r="E32" i="1"/>
  <c r="I35" i="1"/>
  <c r="C33" i="1"/>
  <c r="C32" i="1"/>
  <c r="H23" i="1"/>
  <c r="F23" i="1"/>
  <c r="G23" i="1" s="1"/>
  <c r="I23" i="1" l="1"/>
  <c r="J23" i="1" s="1"/>
  <c r="C30" i="1"/>
  <c r="J35" i="1"/>
  <c r="H34" i="1"/>
  <c r="F34" i="1"/>
  <c r="F36" i="1" s="1"/>
  <c r="G36" i="1" s="1"/>
  <c r="I34" i="1" l="1"/>
  <c r="I36" i="1" s="1"/>
  <c r="H36" i="1"/>
  <c r="G34" i="1"/>
  <c r="J34" i="1" s="1"/>
  <c r="H24" i="1"/>
  <c r="F24" i="1"/>
  <c r="G24" i="1" s="1"/>
  <c r="C31" i="1"/>
  <c r="C29" i="1"/>
  <c r="C28" i="1"/>
  <c r="H22" i="1"/>
  <c r="H21" i="1"/>
  <c r="E30" i="1" s="1"/>
  <c r="H30" i="1" s="1"/>
  <c r="I30" i="1" s="1"/>
  <c r="F22" i="1"/>
  <c r="G22" i="1" s="1"/>
  <c r="F21" i="1"/>
  <c r="G21" i="1" s="1"/>
  <c r="F15" i="1"/>
  <c r="G15" i="1" s="1"/>
  <c r="H15" i="1"/>
  <c r="I15" i="1" s="1"/>
  <c r="J15" i="1" s="1"/>
  <c r="H9" i="1"/>
  <c r="E28" i="1" s="1"/>
  <c r="H28" i="1" s="1"/>
  <c r="I28" i="1" s="1"/>
  <c r="F9" i="1"/>
  <c r="G9" i="1" s="1"/>
  <c r="J36" i="1" l="1"/>
  <c r="E31" i="1"/>
  <c r="H31" i="1" s="1"/>
  <c r="I31" i="1" s="1"/>
  <c r="I24" i="1"/>
  <c r="J24" i="1" s="1"/>
  <c r="E33" i="1"/>
  <c r="H32" i="1"/>
  <c r="I32" i="1" s="1"/>
  <c r="I9" i="1"/>
  <c r="J9" i="1" s="1"/>
  <c r="F30" i="1"/>
  <c r="G30" i="1" s="1"/>
  <c r="J30" i="1" s="1"/>
  <c r="F28" i="1"/>
  <c r="E29" i="1"/>
  <c r="I22" i="1"/>
  <c r="J22" i="1" s="1"/>
  <c r="I21" i="1"/>
  <c r="F31" i="1" l="1"/>
  <c r="G31" i="1" s="1"/>
  <c r="J31" i="1" s="1"/>
  <c r="H33" i="1"/>
  <c r="F33" i="1"/>
  <c r="G33" i="1" s="1"/>
  <c r="H29" i="1"/>
  <c r="F32" i="1"/>
  <c r="G32" i="1" s="1"/>
  <c r="J32" i="1" s="1"/>
  <c r="J21" i="1"/>
  <c r="G28" i="1"/>
  <c r="J28" i="1" s="1"/>
  <c r="F29" i="1"/>
  <c r="I33" i="1" l="1"/>
  <c r="J33" i="1"/>
  <c r="I29" i="1"/>
  <c r="G29" i="1"/>
  <c r="J29" i="1" s="1"/>
</calcChain>
</file>

<file path=xl/sharedStrings.xml><?xml version="1.0" encoding="utf-8"?>
<sst xmlns="http://schemas.openxmlformats.org/spreadsheetml/2006/main" count="75" uniqueCount="41">
  <si>
    <t>počet SIM</t>
  </si>
  <si>
    <t>položka</t>
  </si>
  <si>
    <t>požadované jednotky/měsíc</t>
  </si>
  <si>
    <t>cena s DPH</t>
  </si>
  <si>
    <t>Volání do vlastní sítě</t>
  </si>
  <si>
    <t>Volání do ostatních sítí</t>
  </si>
  <si>
    <t>neomezeně</t>
  </si>
  <si>
    <t>TARIF (název)</t>
  </si>
  <si>
    <t>NABÍDKOVÁ CENA CELKEM</t>
  </si>
  <si>
    <t>DPH (Kč)</t>
  </si>
  <si>
    <t>Příloha č. 2 - specifikace zakázky - ceny</t>
  </si>
  <si>
    <t>Tarif typ1</t>
  </si>
  <si>
    <t>SMS do vlastních a ostatních sítí</t>
  </si>
  <si>
    <t>min 100 minut</t>
  </si>
  <si>
    <t>min 50 SMS</t>
  </si>
  <si>
    <t>Tarif typ2</t>
  </si>
  <si>
    <t>neomezený</t>
  </si>
  <si>
    <t xml:space="preserve">Data </t>
  </si>
  <si>
    <t>Rekapitulace</t>
  </si>
  <si>
    <t>Název</t>
  </si>
  <si>
    <t>cena/měsíc
 bez DPH</t>
  </si>
  <si>
    <t>cena celkem/
měsíc bez DPH</t>
  </si>
  <si>
    <t>cena/měsíc
s DPH</t>
  </si>
  <si>
    <t>cena/měsíc
bez DPH
za všechny SIM</t>
  </si>
  <si>
    <t>cena celkem/
24 měsíců bez DPH</t>
  </si>
  <si>
    <t>cena celkem/
měsíc s DPH</t>
  </si>
  <si>
    <t>Další náklady - měsíční</t>
  </si>
  <si>
    <t>Další náklady - jednorázové</t>
  </si>
  <si>
    <t>min. 10 GB</t>
  </si>
  <si>
    <t>min. 1.5 GB</t>
  </si>
  <si>
    <t>Datové připojení typ 1</t>
  </si>
  <si>
    <t>Datové připojení typ 2</t>
  </si>
  <si>
    <t>Datové připojení typ 3</t>
  </si>
  <si>
    <t>Datové připojení typ 4</t>
  </si>
  <si>
    <t>Dodavatel vyplní žlutá pole. Požadavky zadavatele jsou uvedeny ve slouci B a C.</t>
  </si>
  <si>
    <t>V řádku 33 dodavatel uvede další případné měsiční náklady.</t>
  </si>
  <si>
    <t>V řádku 34 dodavatel uvede další připadné náklady, které vzniknou při podpisu smlouvy nebo v průběhu plnění smlouvy</t>
  </si>
  <si>
    <t>Poznámka</t>
  </si>
  <si>
    <t>Zde uvede dodavatel jakékoli upřesnění týkající se výše uvedených tabulek</t>
  </si>
  <si>
    <t>Tarif typ 1</t>
  </si>
  <si>
    <t>Tarif typ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</si>
</sst>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164" fontId="0" fillId="2" borderId="1" xfId="0" applyNumberFormat="1" applyFill="1" applyBorder="1" applyAlignment="1" applyProtection="1">
      <alignment horizontal="right" vertical="center" indent="1"/>
      <protection locked="0"/>
    </xf>
    <xf numFmtId="164" fontId="0" fillId="6" borderId="21" xfId="0" applyNumberFormat="1" applyFill="1" applyBorder="1" applyAlignment="1" applyProtection="1">
      <alignment horizontal="right" vertical="center" indent="1"/>
      <protection locked="0"/>
    </xf>
    <xf numFmtId="164" fontId="0" fillId="6" borderId="41" xfId="0" applyNumberFormat="1" applyFill="1" applyBorder="1" applyAlignment="1" applyProtection="1">
      <alignment horizontal="right" indent="1"/>
      <protection locked="0"/>
    </xf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1" fillId="0" borderId="28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0" fillId="0" borderId="4" xfId="0" applyBorder="1" applyProtection="1"/>
    <xf numFmtId="0" fontId="0" fillId="0" borderId="30" xfId="0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31" xfId="0" applyBorder="1" applyAlignment="1" applyProtection="1">
      <alignment horizontal="center" vertical="center"/>
    </xf>
    <xf numFmtId="0" fontId="0" fillId="0" borderId="13" xfId="0" applyBorder="1" applyProtection="1"/>
    <xf numFmtId="0" fontId="0" fillId="0" borderId="14" xfId="0" applyBorder="1" applyAlignment="1" applyProtection="1">
      <alignment horizontal="center" vertical="top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1" fontId="0" fillId="0" borderId="46" xfId="0" applyNumberFormat="1" applyBorder="1" applyAlignment="1" applyProtection="1">
      <alignment horizontal="center"/>
    </xf>
    <xf numFmtId="2" fontId="0" fillId="0" borderId="7" xfId="0" applyNumberFormat="1" applyBorder="1" applyProtection="1"/>
    <xf numFmtId="2" fontId="0" fillId="0" borderId="47" xfId="0" applyNumberFormat="1" applyBorder="1" applyAlignment="1" applyProtection="1">
      <alignment horizontal="center" vertical="center"/>
    </xf>
    <xf numFmtId="1" fontId="0" fillId="0" borderId="21" xfId="0" applyNumberFormat="1" applyBorder="1" applyAlignment="1" applyProtection="1">
      <alignment horizontal="center"/>
    </xf>
    <xf numFmtId="2" fontId="0" fillId="0" borderId="1" xfId="0" applyNumberFormat="1" applyBorder="1" applyProtection="1"/>
    <xf numFmtId="2" fontId="0" fillId="0" borderId="5" xfId="0" applyNumberFormat="1" applyBorder="1" applyAlignment="1" applyProtection="1">
      <alignment horizontal="center" vertical="center"/>
    </xf>
    <xf numFmtId="1" fontId="0" fillId="0" borderId="10" xfId="0" applyNumberFormat="1" applyBorder="1" applyAlignment="1" applyProtection="1">
      <alignment horizontal="center"/>
    </xf>
    <xf numFmtId="2" fontId="0" fillId="0" borderId="2" xfId="0" applyNumberFormat="1" applyBorder="1" applyProtection="1"/>
    <xf numFmtId="1" fontId="0" fillId="0" borderId="12" xfId="0" applyNumberFormat="1" applyBorder="1" applyAlignment="1" applyProtection="1">
      <alignment horizontal="center"/>
    </xf>
    <xf numFmtId="2" fontId="0" fillId="0" borderId="13" xfId="0" applyNumberFormat="1" applyBorder="1" applyProtection="1"/>
    <xf numFmtId="2" fontId="0" fillId="0" borderId="14" xfId="0" applyNumberFormat="1" applyBorder="1" applyAlignment="1" applyProtection="1">
      <alignment horizontal="center" vertical="center"/>
    </xf>
    <xf numFmtId="0" fontId="0" fillId="0" borderId="22" xfId="0" applyBorder="1" applyProtection="1"/>
    <xf numFmtId="0" fontId="0" fillId="0" borderId="23" xfId="0" applyBorder="1" applyProtection="1"/>
    <xf numFmtId="0" fontId="1" fillId="0" borderId="23" xfId="0" applyFont="1" applyBorder="1" applyProtection="1"/>
    <xf numFmtId="0" fontId="1" fillId="0" borderId="23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164" fontId="0" fillId="0" borderId="6" xfId="0" applyNumberFormat="1" applyBorder="1" applyAlignment="1" applyProtection="1">
      <alignment horizontal="right" vertical="center" indent="1"/>
    </xf>
    <xf numFmtId="164" fontId="0" fillId="0" borderId="7" xfId="0" applyNumberFormat="1" applyBorder="1" applyAlignment="1" applyProtection="1">
      <alignment horizontal="right" vertical="center" indent="1"/>
    </xf>
    <xf numFmtId="164" fontId="0" fillId="0" borderId="37" xfId="0" applyNumberFormat="1" applyBorder="1" applyAlignment="1" applyProtection="1">
      <alignment horizontal="right" vertical="center" indent="1"/>
    </xf>
    <xf numFmtId="164" fontId="0" fillId="0" borderId="38" xfId="0" applyNumberFormat="1" applyBorder="1" applyAlignment="1" applyProtection="1">
      <alignment horizontal="right" indent="1"/>
    </xf>
    <xf numFmtId="164" fontId="0" fillId="0" borderId="7" xfId="0" applyNumberFormat="1" applyBorder="1" applyAlignment="1" applyProtection="1">
      <alignment horizontal="right" indent="1"/>
    </xf>
    <xf numFmtId="164" fontId="0" fillId="0" borderId="39" xfId="0" applyNumberFormat="1" applyBorder="1" applyAlignment="1" applyProtection="1">
      <alignment horizontal="right" indent="1"/>
    </xf>
    <xf numFmtId="164" fontId="0" fillId="0" borderId="21" xfId="0" applyNumberFormat="1" applyBorder="1" applyAlignment="1" applyProtection="1">
      <alignment horizontal="right" vertical="center" indent="1"/>
    </xf>
    <xf numFmtId="164" fontId="0" fillId="0" borderId="1" xfId="0" applyNumberFormat="1" applyBorder="1" applyAlignment="1" applyProtection="1">
      <alignment horizontal="right" vertical="center" indent="1"/>
    </xf>
    <xf numFmtId="164" fontId="0" fillId="0" borderId="19" xfId="0" applyNumberFormat="1" applyBorder="1" applyAlignment="1" applyProtection="1">
      <alignment horizontal="right" vertical="center" indent="1"/>
    </xf>
    <xf numFmtId="164" fontId="0" fillId="0" borderId="20" xfId="0" applyNumberFormat="1" applyBorder="1" applyAlignment="1" applyProtection="1">
      <alignment horizontal="right" indent="1"/>
    </xf>
    <xf numFmtId="164" fontId="0" fillId="0" borderId="1" xfId="0" applyNumberFormat="1" applyBorder="1" applyAlignment="1" applyProtection="1">
      <alignment horizontal="right" indent="1"/>
    </xf>
    <xf numFmtId="164" fontId="0" fillId="0" borderId="40" xfId="0" applyNumberFormat="1" applyBorder="1" applyAlignment="1" applyProtection="1">
      <alignment horizontal="right" indent="1"/>
    </xf>
    <xf numFmtId="0" fontId="1" fillId="3" borderId="20" xfId="0" applyFont="1" applyFill="1" applyBorder="1" applyAlignment="1" applyProtection="1">
      <alignment horizontal="left" indent="1"/>
    </xf>
    <xf numFmtId="0" fontId="1" fillId="3" borderId="18" xfId="0" applyFont="1" applyFill="1" applyBorder="1" applyAlignment="1" applyProtection="1">
      <alignment horizontal="left" indent="1"/>
    </xf>
    <xf numFmtId="0" fontId="1" fillId="3" borderId="41" xfId="0" applyFont="1" applyFill="1" applyBorder="1" applyAlignment="1" applyProtection="1">
      <alignment horizontal="left" indent="1"/>
    </xf>
    <xf numFmtId="0" fontId="1" fillId="3" borderId="42" xfId="0" applyFont="1" applyFill="1" applyBorder="1" applyAlignment="1" applyProtection="1">
      <alignment horizontal="left" indent="1"/>
    </xf>
    <xf numFmtId="164" fontId="0" fillId="0" borderId="8" xfId="0" applyNumberFormat="1" applyFill="1" applyBorder="1" applyAlignment="1" applyProtection="1">
      <alignment horizontal="right" vertical="center"/>
    </xf>
    <xf numFmtId="164" fontId="0" fillId="0" borderId="2" xfId="0" applyNumberFormat="1" applyBorder="1" applyAlignment="1" applyProtection="1">
      <alignment horizontal="right" vertical="center"/>
    </xf>
    <xf numFmtId="164" fontId="0" fillId="0" borderId="9" xfId="0" applyNumberFormat="1" applyBorder="1" applyAlignment="1" applyProtection="1">
      <alignment horizontal="right" vertical="center"/>
    </xf>
    <xf numFmtId="164" fontId="0" fillId="0" borderId="2" xfId="0" applyNumberFormat="1" applyBorder="1" applyAlignment="1" applyProtection="1">
      <alignment horizontal="right" indent="1"/>
    </xf>
    <xf numFmtId="164" fontId="0" fillId="0" borderId="43" xfId="0" applyNumberFormat="1" applyBorder="1" applyAlignment="1" applyProtection="1">
      <alignment horizontal="right" indent="1"/>
    </xf>
    <xf numFmtId="0" fontId="1" fillId="4" borderId="22" xfId="0" applyFont="1" applyFill="1" applyBorder="1" applyAlignment="1" applyProtection="1">
      <alignment horizontal="left" indent="1"/>
    </xf>
    <xf numFmtId="0" fontId="0" fillId="4" borderId="23" xfId="0" applyFill="1" applyBorder="1" applyProtection="1"/>
    <xf numFmtId="49" fontId="0" fillId="4" borderId="29" xfId="0" applyNumberFormat="1" applyFill="1" applyBorder="1" applyProtection="1"/>
    <xf numFmtId="49" fontId="0" fillId="4" borderId="23" xfId="0" applyNumberFormat="1" applyFill="1" applyBorder="1" applyProtection="1"/>
    <xf numFmtId="164" fontId="0" fillId="4" borderId="28" xfId="0" applyNumberFormat="1" applyFill="1" applyBorder="1" applyAlignment="1" applyProtection="1">
      <alignment horizontal="right" vertical="center"/>
    </xf>
    <xf numFmtId="164" fontId="0" fillId="4" borderId="25" xfId="0" applyNumberFormat="1" applyFill="1" applyBorder="1" applyAlignment="1" applyProtection="1">
      <alignment horizontal="right" vertical="center"/>
    </xf>
    <xf numFmtId="164" fontId="0" fillId="4" borderId="26" xfId="0" applyNumberFormat="1" applyFill="1" applyBorder="1" applyAlignment="1" applyProtection="1">
      <alignment horizontal="right" vertical="center"/>
    </xf>
    <xf numFmtId="164" fontId="0" fillId="4" borderId="22" xfId="0" applyNumberFormat="1" applyFill="1" applyBorder="1" applyAlignment="1" applyProtection="1">
      <alignment horizontal="right" indent="1"/>
    </xf>
    <xf numFmtId="164" fontId="0" fillId="4" borderId="25" xfId="0" applyNumberFormat="1" applyFill="1" applyBorder="1" applyAlignment="1" applyProtection="1">
      <alignment horizontal="right" indent="1"/>
    </xf>
    <xf numFmtId="164" fontId="0" fillId="4" borderId="44" xfId="0" applyNumberFormat="1" applyFill="1" applyBorder="1" applyAlignment="1" applyProtection="1">
      <alignment horizontal="right" indent="1"/>
    </xf>
    <xf numFmtId="0" fontId="0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Fill="1" applyBorder="1" applyAlignment="1">
      <alignment vertical="center"/>
    </xf>
    <xf numFmtId="164" fontId="0" fillId="2" borderId="48" xfId="0" applyNumberFormat="1" applyFill="1" applyBorder="1" applyAlignment="1" applyProtection="1">
      <alignment horizontal="right" vertical="center" indent="1"/>
      <protection locked="0"/>
    </xf>
    <xf numFmtId="164" fontId="0" fillId="0" borderId="48" xfId="0" applyNumberFormat="1" applyFill="1" applyBorder="1" applyAlignment="1" applyProtection="1">
      <alignment horizontal="right" vertical="center" indent="1"/>
    </xf>
    <xf numFmtId="164" fontId="0" fillId="3" borderId="49" xfId="0" applyNumberFormat="1" applyFill="1" applyBorder="1" applyAlignment="1" applyProtection="1">
      <alignment horizontal="right" vertical="center" indent="1"/>
    </xf>
    <xf numFmtId="164" fontId="0" fillId="0" borderId="50" xfId="0" applyNumberFormat="1" applyFill="1" applyBorder="1" applyAlignment="1" applyProtection="1">
      <alignment horizontal="right" vertical="center" indent="1"/>
    </xf>
    <xf numFmtId="164" fontId="0" fillId="0" borderId="1" xfId="0" applyNumberFormat="1" applyFill="1" applyBorder="1" applyAlignment="1" applyProtection="1">
      <alignment horizontal="right" vertical="center" indent="1"/>
    </xf>
    <xf numFmtId="164" fontId="0" fillId="3" borderId="19" xfId="0" applyNumberFormat="1" applyFill="1" applyBorder="1" applyAlignment="1" applyProtection="1">
      <alignment horizontal="right" vertical="center" indent="1"/>
    </xf>
    <xf numFmtId="164" fontId="0" fillId="0" borderId="34" xfId="0" applyNumberFormat="1" applyFill="1" applyBorder="1" applyAlignment="1" applyProtection="1">
      <alignment horizontal="right" vertical="center" indent="1"/>
    </xf>
    <xf numFmtId="164" fontId="0" fillId="2" borderId="2" xfId="0" applyNumberFormat="1" applyFill="1" applyBorder="1" applyAlignment="1" applyProtection="1">
      <alignment horizontal="right" vertical="center" indent="1"/>
      <protection locked="0"/>
    </xf>
    <xf numFmtId="164" fontId="0" fillId="0" borderId="2" xfId="0" applyNumberFormat="1" applyFill="1" applyBorder="1" applyAlignment="1" applyProtection="1">
      <alignment horizontal="right" vertical="center" indent="1"/>
    </xf>
    <xf numFmtId="164" fontId="0" fillId="3" borderId="9" xfId="0" applyNumberFormat="1" applyFill="1" applyBorder="1" applyAlignment="1" applyProtection="1">
      <alignment horizontal="right" vertical="center" indent="1"/>
    </xf>
    <xf numFmtId="164" fontId="0" fillId="0" borderId="54" xfId="0" applyNumberFormat="1" applyFill="1" applyBorder="1" applyAlignment="1" applyProtection="1">
      <alignment horizontal="right" vertical="center" indent="1"/>
    </xf>
    <xf numFmtId="164" fontId="0" fillId="2" borderId="13" xfId="0" applyNumberFormat="1" applyFill="1" applyBorder="1" applyAlignment="1" applyProtection="1">
      <alignment horizontal="right" vertical="center" indent="1"/>
      <protection locked="0"/>
    </xf>
    <xf numFmtId="164" fontId="0" fillId="0" borderId="13" xfId="0" applyNumberFormat="1" applyFill="1" applyBorder="1" applyAlignment="1" applyProtection="1">
      <alignment horizontal="right" vertical="center" indent="1"/>
    </xf>
    <xf numFmtId="164" fontId="0" fillId="3" borderId="52" xfId="0" applyNumberFormat="1" applyFill="1" applyBorder="1" applyAlignment="1" applyProtection="1">
      <alignment horizontal="right" vertical="center" indent="1"/>
    </xf>
    <xf numFmtId="164" fontId="0" fillId="0" borderId="53" xfId="0" applyNumberFormat="1" applyFill="1" applyBorder="1" applyAlignment="1" applyProtection="1">
      <alignment horizontal="right" vertical="center" indent="1"/>
    </xf>
    <xf numFmtId="49" fontId="0" fillId="2" borderId="46" xfId="0" applyNumberFormat="1" applyFill="1" applyBorder="1" applyAlignment="1" applyProtection="1">
      <alignment horizontal="left" vertical="center" indent="1"/>
      <protection locked="0"/>
    </xf>
    <xf numFmtId="49" fontId="0" fillId="2" borderId="21" xfId="0" applyNumberFormat="1" applyFill="1" applyBorder="1" applyAlignment="1" applyProtection="1">
      <alignment horizontal="left" vertical="center" indent="1"/>
      <protection locked="0"/>
    </xf>
    <xf numFmtId="49" fontId="0" fillId="2" borderId="8" xfId="0" applyNumberFormat="1" applyFill="1" applyBorder="1" applyAlignment="1" applyProtection="1">
      <alignment horizontal="left" vertical="center" indent="1"/>
      <protection locked="0"/>
    </xf>
    <xf numFmtId="49" fontId="0" fillId="2" borderId="5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Border="1" applyAlignment="1" applyProtection="1">
      <alignment horizontal="left"/>
    </xf>
    <xf numFmtId="49" fontId="0" fillId="0" borderId="31" xfId="0" applyNumberFormat="1" applyBorder="1" applyAlignment="1" applyProtection="1">
      <alignment horizontal="left"/>
    </xf>
    <xf numFmtId="0" fontId="1" fillId="3" borderId="20" xfId="0" applyFont="1" applyFill="1" applyBorder="1" applyAlignment="1" applyProtection="1">
      <alignment horizontal="left" indent="1"/>
    </xf>
    <xf numFmtId="0" fontId="1" fillId="3" borderId="18" xfId="0" applyFont="1" applyFill="1" applyBorder="1" applyAlignment="1" applyProtection="1">
      <alignment horizontal="left" indent="1"/>
    </xf>
    <xf numFmtId="0" fontId="0" fillId="6" borderId="55" xfId="0" applyFill="1" applyBorder="1" applyAlignment="1" applyProtection="1">
      <alignment horizontal="left" vertical="top"/>
      <protection locked="0"/>
    </xf>
    <xf numFmtId="0" fontId="0" fillId="6" borderId="56" xfId="0" applyFill="1" applyBorder="1" applyAlignment="1" applyProtection="1">
      <alignment horizontal="left" vertical="top"/>
      <protection locked="0"/>
    </xf>
    <xf numFmtId="0" fontId="0" fillId="6" borderId="57" xfId="0" applyFill="1" applyBorder="1" applyAlignment="1" applyProtection="1">
      <alignment horizontal="left" vertical="top"/>
      <protection locked="0"/>
    </xf>
    <xf numFmtId="0" fontId="0" fillId="6" borderId="58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59" xfId="0" applyFill="1" applyBorder="1" applyAlignment="1" applyProtection="1">
      <alignment horizontal="left" vertical="top"/>
      <protection locked="0"/>
    </xf>
    <xf numFmtId="0" fontId="0" fillId="6" borderId="60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61" xfId="0" applyFill="1" applyBorder="1" applyAlignment="1" applyProtection="1">
      <alignment horizontal="left" vertical="top"/>
      <protection locked="0"/>
    </xf>
    <xf numFmtId="0" fontId="1" fillId="3" borderId="35" xfId="0" applyFont="1" applyFill="1" applyBorder="1" applyAlignment="1" applyProtection="1">
      <alignment horizontal="left" indent="1"/>
    </xf>
    <xf numFmtId="49" fontId="0" fillId="6" borderId="31" xfId="0" applyNumberFormat="1" applyFill="1" applyBorder="1" applyAlignment="1" applyProtection="1">
      <alignment horizontal="left"/>
      <protection locked="0"/>
    </xf>
    <xf numFmtId="49" fontId="0" fillId="6" borderId="40" xfId="0" applyNumberFormat="1" applyFill="1" applyBorder="1" applyAlignment="1" applyProtection="1">
      <alignment horizontal="left"/>
      <protection locked="0"/>
    </xf>
    <xf numFmtId="49" fontId="0" fillId="6" borderId="14" xfId="0" applyNumberFormat="1" applyFill="1" applyBorder="1" applyAlignment="1" applyProtection="1">
      <alignment horizontal="left"/>
      <protection locked="0"/>
    </xf>
    <xf numFmtId="49" fontId="0" fillId="6" borderId="45" xfId="0" applyNumberForma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</xf>
    <xf numFmtId="1" fontId="0" fillId="0" borderId="10" xfId="0" applyNumberFormat="1" applyBorder="1" applyAlignment="1" applyProtection="1">
      <alignment horizontal="center" vertical="center"/>
    </xf>
    <xf numFmtId="1" fontId="0" fillId="0" borderId="12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64" fontId="0" fillId="0" borderId="3" xfId="0" applyNumberFormat="1" applyFill="1" applyBorder="1" applyAlignment="1" applyProtection="1">
      <alignment horizontal="right" vertical="center" indent="1"/>
    </xf>
    <xf numFmtId="164" fontId="0" fillId="0" borderId="15" xfId="0" applyNumberFormat="1" applyFill="1" applyBorder="1" applyAlignment="1" applyProtection="1">
      <alignment horizontal="right" vertical="center" indent="1"/>
    </xf>
    <xf numFmtId="164" fontId="0" fillId="3" borderId="11" xfId="0" applyNumberFormat="1" applyFill="1" applyBorder="1" applyAlignment="1" applyProtection="1">
      <alignment horizontal="right" vertical="center" indent="1"/>
    </xf>
    <xf numFmtId="164" fontId="0" fillId="3" borderId="16" xfId="0" applyNumberFormat="1" applyFill="1" applyBorder="1" applyAlignment="1" applyProtection="1">
      <alignment horizontal="right" vertical="center" indent="1"/>
    </xf>
    <xf numFmtId="164" fontId="0" fillId="0" borderId="32" xfId="0" applyNumberFormat="1" applyFill="1" applyBorder="1" applyAlignment="1" applyProtection="1">
      <alignment horizontal="right" vertical="center" indent="1"/>
    </xf>
    <xf numFmtId="164" fontId="0" fillId="0" borderId="27" xfId="0" applyNumberFormat="1" applyFill="1" applyBorder="1" applyAlignment="1" applyProtection="1">
      <alignment horizontal="right" vertical="center" indent="1"/>
    </xf>
    <xf numFmtId="49" fontId="0" fillId="2" borderId="10" xfId="0" applyNumberFormat="1" applyFill="1" applyBorder="1" applyAlignment="1" applyProtection="1">
      <alignment horizontal="left" vertical="center" indent="1"/>
      <protection locked="0"/>
    </xf>
    <xf numFmtId="49" fontId="0" fillId="2" borderId="12" xfId="0" applyNumberFormat="1" applyFill="1" applyBorder="1" applyAlignment="1" applyProtection="1">
      <alignment horizontal="left" vertical="center" indent="1"/>
      <protection locked="0"/>
    </xf>
    <xf numFmtId="164" fontId="0" fillId="2" borderId="3" xfId="0" applyNumberFormat="1" applyFill="1" applyBorder="1" applyAlignment="1" applyProtection="1">
      <alignment horizontal="right" vertical="center" indent="1"/>
      <protection locked="0"/>
    </xf>
    <xf numFmtId="164" fontId="0" fillId="2" borderId="15" xfId="0" applyNumberFormat="1" applyFill="1" applyBorder="1" applyAlignment="1" applyProtection="1">
      <alignment horizontal="right" vertical="center" indent="1"/>
      <protection locked="0"/>
    </xf>
    <xf numFmtId="49" fontId="0" fillId="0" borderId="10" xfId="0" applyNumberFormat="1" applyBorder="1" applyAlignment="1" applyProtection="1">
      <alignment horizontal="left" vertical="center" indent="1"/>
      <protection locked="0"/>
    </xf>
    <xf numFmtId="49" fontId="0" fillId="0" borderId="12" xfId="0" applyNumberFormat="1" applyBorder="1" applyAlignment="1" applyProtection="1">
      <alignment horizontal="left" vertical="center" indent="1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/>
    </xf>
    <xf numFmtId="49" fontId="0" fillId="0" borderId="36" xfId="0" applyNumberFormat="1" applyBorder="1" applyAlignment="1" applyProtection="1">
      <alignment horizontal="left"/>
    </xf>
    <xf numFmtId="49" fontId="0" fillId="0" borderId="40" xfId="0" applyNumberFormat="1" applyBorder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13" zoomScale="85" zoomScaleNormal="85" workbookViewId="0">
      <selection activeCell="A34" sqref="A34"/>
    </sheetView>
  </sheetViews>
  <sheetFormatPr defaultRowHeight="15" x14ac:dyDescent="0.25"/>
  <cols>
    <col min="1" max="1" width="11.7109375" style="5" customWidth="1"/>
    <col min="2" max="2" width="33.140625" style="5" customWidth="1"/>
    <col min="3" max="3" width="19" style="5" customWidth="1"/>
    <col min="4" max="4" width="26.7109375" style="5" customWidth="1"/>
    <col min="5" max="5" width="16.85546875" style="5" customWidth="1"/>
    <col min="6" max="6" width="14.85546875" style="5" customWidth="1"/>
    <col min="7" max="7" width="16.7109375" style="5" customWidth="1"/>
    <col min="8" max="8" width="17.5703125" style="5" customWidth="1"/>
    <col min="9" max="10" width="16.7109375" style="5" customWidth="1"/>
    <col min="11" max="16384" width="9.140625" style="5"/>
  </cols>
  <sheetData>
    <row r="1" spans="1:10" ht="18.75" x14ac:dyDescent="0.3">
      <c r="A1" s="4" t="s">
        <v>10</v>
      </c>
    </row>
    <row r="2" spans="1:10" ht="18.75" x14ac:dyDescent="0.3">
      <c r="A2" s="4"/>
    </row>
    <row r="3" spans="1:10" x14ac:dyDescent="0.25">
      <c r="A3" s="6" t="s">
        <v>34</v>
      </c>
    </row>
    <row r="4" spans="1:10" ht="18.75" x14ac:dyDescent="0.3">
      <c r="A4" s="72" t="s">
        <v>35</v>
      </c>
    </row>
    <row r="5" spans="1:10" ht="18.75" x14ac:dyDescent="0.3">
      <c r="A5" s="72" t="s">
        <v>36</v>
      </c>
    </row>
    <row r="7" spans="1:10" ht="15.75" thickBot="1" x14ac:dyDescent="0.3">
      <c r="A7" s="112" t="s">
        <v>39</v>
      </c>
      <c r="B7" s="112"/>
    </row>
    <row r="8" spans="1:10" ht="43.5" customHeight="1" thickBot="1" x14ac:dyDescent="0.3">
      <c r="A8" s="7" t="s">
        <v>0</v>
      </c>
      <c r="B8" s="8" t="s">
        <v>1</v>
      </c>
      <c r="C8" s="9" t="s">
        <v>2</v>
      </c>
      <c r="D8" s="7" t="s">
        <v>7</v>
      </c>
      <c r="E8" s="8" t="s">
        <v>20</v>
      </c>
      <c r="F8" s="8" t="s">
        <v>9</v>
      </c>
      <c r="G8" s="10" t="s">
        <v>22</v>
      </c>
      <c r="H8" s="11" t="s">
        <v>23</v>
      </c>
      <c r="I8" s="8" t="s">
        <v>9</v>
      </c>
      <c r="J8" s="10" t="s">
        <v>3</v>
      </c>
    </row>
    <row r="9" spans="1:10" x14ac:dyDescent="0.25">
      <c r="A9" s="113">
        <v>10</v>
      </c>
      <c r="B9" s="12" t="s">
        <v>4</v>
      </c>
      <c r="C9" s="13" t="s">
        <v>6</v>
      </c>
      <c r="D9" s="123"/>
      <c r="E9" s="125"/>
      <c r="F9" s="117">
        <f>E9*0.21</f>
        <v>0</v>
      </c>
      <c r="G9" s="119">
        <f>SUM(E9:F11)</f>
        <v>0</v>
      </c>
      <c r="H9" s="121">
        <f>E9*A9</f>
        <v>0</v>
      </c>
      <c r="I9" s="117">
        <f>H9*0.21</f>
        <v>0</v>
      </c>
      <c r="J9" s="119">
        <f>SUM(H9:I11)</f>
        <v>0</v>
      </c>
    </row>
    <row r="10" spans="1:10" x14ac:dyDescent="0.25">
      <c r="A10" s="113"/>
      <c r="B10" s="14" t="s">
        <v>5</v>
      </c>
      <c r="C10" s="15" t="s">
        <v>6</v>
      </c>
      <c r="D10" s="123"/>
      <c r="E10" s="125"/>
      <c r="F10" s="117"/>
      <c r="G10" s="119"/>
      <c r="H10" s="121"/>
      <c r="I10" s="117"/>
      <c r="J10" s="119"/>
    </row>
    <row r="11" spans="1:10" ht="15.75" thickBot="1" x14ac:dyDescent="0.3">
      <c r="A11" s="114"/>
      <c r="B11" s="16" t="s">
        <v>12</v>
      </c>
      <c r="C11" s="17" t="s">
        <v>6</v>
      </c>
      <c r="D11" s="124"/>
      <c r="E11" s="126"/>
      <c r="F11" s="118"/>
      <c r="G11" s="120"/>
      <c r="H11" s="122"/>
      <c r="I11" s="118"/>
      <c r="J11" s="120"/>
    </row>
    <row r="12" spans="1:10" x14ac:dyDescent="0.25">
      <c r="A12" s="18"/>
      <c r="B12" s="18"/>
      <c r="C12" s="19"/>
      <c r="D12" s="20"/>
      <c r="E12" s="20"/>
      <c r="F12" s="20"/>
      <c r="G12" s="20"/>
    </row>
    <row r="13" spans="1:10" ht="15.75" thickBot="1" x14ac:dyDescent="0.3">
      <c r="A13" s="112" t="s">
        <v>40</v>
      </c>
      <c r="B13" s="112"/>
      <c r="D13" s="21"/>
      <c r="E13" s="21"/>
      <c r="F13" s="21"/>
      <c r="G13" s="21"/>
    </row>
    <row r="14" spans="1:10" ht="45.75" thickBot="1" x14ac:dyDescent="0.3">
      <c r="A14" s="7" t="s">
        <v>0</v>
      </c>
      <c r="B14" s="8" t="s">
        <v>1</v>
      </c>
      <c r="C14" s="9" t="s">
        <v>2</v>
      </c>
      <c r="D14" s="7" t="s">
        <v>7</v>
      </c>
      <c r="E14" s="8" t="s">
        <v>20</v>
      </c>
      <c r="F14" s="8" t="s">
        <v>9</v>
      </c>
      <c r="G14" s="10" t="s">
        <v>22</v>
      </c>
      <c r="H14" s="11" t="s">
        <v>23</v>
      </c>
      <c r="I14" s="8" t="s">
        <v>9</v>
      </c>
      <c r="J14" s="10" t="s">
        <v>3</v>
      </c>
    </row>
    <row r="15" spans="1:10" x14ac:dyDescent="0.25">
      <c r="A15" s="115">
        <v>60</v>
      </c>
      <c r="B15" s="12" t="s">
        <v>4</v>
      </c>
      <c r="C15" s="129" t="s">
        <v>13</v>
      </c>
      <c r="D15" s="123"/>
      <c r="E15" s="125"/>
      <c r="F15" s="117">
        <f>E15*0.21</f>
        <v>0</v>
      </c>
      <c r="G15" s="119">
        <f>SUM(E15:F17)</f>
        <v>0</v>
      </c>
      <c r="H15" s="121">
        <f>E15*A15</f>
        <v>0</v>
      </c>
      <c r="I15" s="117">
        <f>H15*0.21</f>
        <v>0</v>
      </c>
      <c r="J15" s="119">
        <f>SUM(H15:I17)</f>
        <v>0</v>
      </c>
    </row>
    <row r="16" spans="1:10" x14ac:dyDescent="0.25">
      <c r="A16" s="115"/>
      <c r="B16" s="14" t="s">
        <v>5</v>
      </c>
      <c r="C16" s="130"/>
      <c r="D16" s="127"/>
      <c r="E16" s="125"/>
      <c r="F16" s="117"/>
      <c r="G16" s="119"/>
      <c r="H16" s="121"/>
      <c r="I16" s="117"/>
      <c r="J16" s="119"/>
    </row>
    <row r="17" spans="1:10" ht="15.75" thickBot="1" x14ac:dyDescent="0.3">
      <c r="A17" s="116"/>
      <c r="B17" s="16" t="s">
        <v>12</v>
      </c>
      <c r="C17" s="17" t="s">
        <v>14</v>
      </c>
      <c r="D17" s="128"/>
      <c r="E17" s="126"/>
      <c r="F17" s="118"/>
      <c r="G17" s="120"/>
      <c r="H17" s="122"/>
      <c r="I17" s="118"/>
      <c r="J17" s="120"/>
    </row>
    <row r="18" spans="1:10" x14ac:dyDescent="0.25">
      <c r="A18" s="22"/>
      <c r="B18" s="18"/>
      <c r="C18" s="19"/>
      <c r="D18" s="22"/>
      <c r="E18" s="23"/>
      <c r="F18" s="23"/>
      <c r="G18" s="23"/>
      <c r="H18" s="23"/>
      <c r="I18" s="23"/>
      <c r="J18" s="23"/>
    </row>
    <row r="19" spans="1:10" ht="15.75" thickBot="1" x14ac:dyDescent="0.3">
      <c r="A19" s="112" t="s">
        <v>17</v>
      </c>
      <c r="B19" s="112"/>
      <c r="D19" s="21"/>
      <c r="E19" s="21"/>
      <c r="F19" s="21"/>
      <c r="G19" s="21"/>
      <c r="H19" s="21"/>
      <c r="I19" s="21"/>
      <c r="J19" s="21"/>
    </row>
    <row r="20" spans="1:10" ht="45.75" thickBot="1" x14ac:dyDescent="0.3">
      <c r="A20" s="7" t="s">
        <v>0</v>
      </c>
      <c r="B20" s="8" t="s">
        <v>1</v>
      </c>
      <c r="C20" s="9" t="s">
        <v>2</v>
      </c>
      <c r="D20" s="7" t="s">
        <v>7</v>
      </c>
      <c r="E20" s="8" t="s">
        <v>20</v>
      </c>
      <c r="F20" s="8" t="s">
        <v>9</v>
      </c>
      <c r="G20" s="10" t="s">
        <v>22</v>
      </c>
      <c r="H20" s="11" t="s">
        <v>23</v>
      </c>
      <c r="I20" s="8" t="s">
        <v>9</v>
      </c>
      <c r="J20" s="10" t="s">
        <v>3</v>
      </c>
    </row>
    <row r="21" spans="1:10" x14ac:dyDescent="0.25">
      <c r="A21" s="24">
        <v>47</v>
      </c>
      <c r="B21" s="25" t="s">
        <v>30</v>
      </c>
      <c r="C21" s="26" t="s">
        <v>29</v>
      </c>
      <c r="D21" s="90"/>
      <c r="E21" s="75"/>
      <c r="F21" s="76">
        <f>E21*0.21</f>
        <v>0</v>
      </c>
      <c r="G21" s="77">
        <f>SUM(E21:F21)</f>
        <v>0</v>
      </c>
      <c r="H21" s="78">
        <f>E21*A21</f>
        <v>0</v>
      </c>
      <c r="I21" s="76">
        <f>H21*0.21</f>
        <v>0</v>
      </c>
      <c r="J21" s="77">
        <f>SUM(H21:I24)</f>
        <v>0</v>
      </c>
    </row>
    <row r="22" spans="1:10" x14ac:dyDescent="0.25">
      <c r="A22" s="27">
        <v>1</v>
      </c>
      <c r="B22" s="28" t="s">
        <v>31</v>
      </c>
      <c r="C22" s="29" t="s">
        <v>28</v>
      </c>
      <c r="D22" s="91"/>
      <c r="E22" s="1"/>
      <c r="F22" s="79">
        <f>E22*0.21</f>
        <v>0</v>
      </c>
      <c r="G22" s="80">
        <f>E22+F22</f>
        <v>0</v>
      </c>
      <c r="H22" s="81">
        <f t="shared" ref="H22" si="0">E22*A22</f>
        <v>0</v>
      </c>
      <c r="I22" s="79">
        <f>H22*0.21</f>
        <v>0</v>
      </c>
      <c r="J22" s="80">
        <f>SUM(H22:I22)</f>
        <v>0</v>
      </c>
    </row>
    <row r="23" spans="1:10" x14ac:dyDescent="0.25">
      <c r="A23" s="30">
        <v>1</v>
      </c>
      <c r="B23" s="31" t="s">
        <v>32</v>
      </c>
      <c r="C23" s="29" t="s">
        <v>16</v>
      </c>
      <c r="D23" s="92"/>
      <c r="E23" s="82"/>
      <c r="F23" s="83">
        <f>E23*0.21</f>
        <v>0</v>
      </c>
      <c r="G23" s="84">
        <f>E23+F23</f>
        <v>0</v>
      </c>
      <c r="H23" s="85">
        <f t="shared" ref="H23" si="1">E23*A23</f>
        <v>0</v>
      </c>
      <c r="I23" s="83">
        <f>H23*0.21</f>
        <v>0</v>
      </c>
      <c r="J23" s="84">
        <f>SUM(H23:I23)</f>
        <v>0</v>
      </c>
    </row>
    <row r="24" spans="1:10" ht="15.75" thickBot="1" x14ac:dyDescent="0.3">
      <c r="A24" s="32">
        <v>1</v>
      </c>
      <c r="B24" s="33" t="s">
        <v>33</v>
      </c>
      <c r="C24" s="34" t="s">
        <v>16</v>
      </c>
      <c r="D24" s="93"/>
      <c r="E24" s="86"/>
      <c r="F24" s="87">
        <f>E24*0.21</f>
        <v>0</v>
      </c>
      <c r="G24" s="88">
        <f>SUM(E24:F24)</f>
        <v>0</v>
      </c>
      <c r="H24" s="89">
        <f t="shared" ref="H24" si="2">E24*A24</f>
        <v>0</v>
      </c>
      <c r="I24" s="87">
        <f>H24*0.21</f>
        <v>0</v>
      </c>
      <c r="J24" s="88">
        <f>SUM(H24:I24)</f>
        <v>0</v>
      </c>
    </row>
    <row r="25" spans="1:10" x14ac:dyDescent="0.25">
      <c r="A25" s="18"/>
      <c r="B25" s="18"/>
      <c r="C25" s="19"/>
      <c r="D25" s="20"/>
      <c r="E25" s="20"/>
      <c r="F25" s="20"/>
      <c r="G25" s="20"/>
    </row>
    <row r="26" spans="1:10" ht="15.75" thickBot="1" x14ac:dyDescent="0.3">
      <c r="A26" s="5" t="s">
        <v>18</v>
      </c>
    </row>
    <row r="27" spans="1:10" ht="29.25" customHeight="1" thickBot="1" x14ac:dyDescent="0.3">
      <c r="A27" s="35"/>
      <c r="B27" s="36"/>
      <c r="C27" s="37" t="s">
        <v>19</v>
      </c>
      <c r="D27" s="36"/>
      <c r="E27" s="7" t="s">
        <v>21</v>
      </c>
      <c r="F27" s="8" t="s">
        <v>9</v>
      </c>
      <c r="G27" s="10" t="s">
        <v>25</v>
      </c>
      <c r="H27" s="38" t="s">
        <v>24</v>
      </c>
      <c r="I27" s="8" t="s">
        <v>9</v>
      </c>
      <c r="J27" s="39" t="s">
        <v>25</v>
      </c>
    </row>
    <row r="28" spans="1:10" x14ac:dyDescent="0.25">
      <c r="A28" s="107" t="s">
        <v>11</v>
      </c>
      <c r="B28" s="107"/>
      <c r="C28" s="131">
        <f>D9</f>
        <v>0</v>
      </c>
      <c r="D28" s="132"/>
      <c r="E28" s="40">
        <f>H9</f>
        <v>0</v>
      </c>
      <c r="F28" s="41">
        <f>E28*0.21</f>
        <v>0</v>
      </c>
      <c r="G28" s="42">
        <f>SUM(E28:F28)</f>
        <v>0</v>
      </c>
      <c r="H28" s="43">
        <f>E28*24</f>
        <v>0</v>
      </c>
      <c r="I28" s="44">
        <f>H28*0.21</f>
        <v>0</v>
      </c>
      <c r="J28" s="45">
        <f>SUM(H28:I28)</f>
        <v>0</v>
      </c>
    </row>
    <row r="29" spans="1:10" x14ac:dyDescent="0.25">
      <c r="A29" s="97" t="s">
        <v>15</v>
      </c>
      <c r="B29" s="97"/>
      <c r="C29" s="94">
        <f>D15</f>
        <v>0</v>
      </c>
      <c r="D29" s="95"/>
      <c r="E29" s="46">
        <f>H15</f>
        <v>0</v>
      </c>
      <c r="F29" s="47">
        <f t="shared" ref="F29:F32" si="3">E29*0.21</f>
        <v>0</v>
      </c>
      <c r="G29" s="48">
        <f t="shared" ref="G29:G32" si="4">SUM(E29:F29)</f>
        <v>0</v>
      </c>
      <c r="H29" s="49">
        <f t="shared" ref="H29:H32" si="5">E29*24</f>
        <v>0</v>
      </c>
      <c r="I29" s="50">
        <f t="shared" ref="I29:I35" si="6">H29*0.21</f>
        <v>0</v>
      </c>
      <c r="J29" s="51">
        <f t="shared" ref="J29:J32" si="7">SUM(H29:I29)</f>
        <v>0</v>
      </c>
    </row>
    <row r="30" spans="1:10" x14ac:dyDescent="0.25">
      <c r="A30" s="97" t="s">
        <v>30</v>
      </c>
      <c r="B30" s="97"/>
      <c r="C30" s="94">
        <f>D21</f>
        <v>0</v>
      </c>
      <c r="D30" s="133"/>
      <c r="E30" s="46">
        <f>H21</f>
        <v>0</v>
      </c>
      <c r="F30" s="47">
        <f t="shared" si="3"/>
        <v>0</v>
      </c>
      <c r="G30" s="48">
        <f t="shared" si="4"/>
        <v>0</v>
      </c>
      <c r="H30" s="49">
        <f t="shared" si="5"/>
        <v>0</v>
      </c>
      <c r="I30" s="50">
        <f t="shared" si="6"/>
        <v>0</v>
      </c>
      <c r="J30" s="51">
        <f t="shared" si="7"/>
        <v>0</v>
      </c>
    </row>
    <row r="31" spans="1:10" x14ac:dyDescent="0.25">
      <c r="A31" s="97" t="s">
        <v>31</v>
      </c>
      <c r="B31" s="97"/>
      <c r="C31" s="94">
        <f>D22</f>
        <v>0</v>
      </c>
      <c r="D31" s="95"/>
      <c r="E31" s="46">
        <f>H22</f>
        <v>0</v>
      </c>
      <c r="F31" s="47">
        <f t="shared" si="3"/>
        <v>0</v>
      </c>
      <c r="G31" s="48">
        <f t="shared" si="4"/>
        <v>0</v>
      </c>
      <c r="H31" s="49">
        <f t="shared" si="5"/>
        <v>0</v>
      </c>
      <c r="I31" s="50">
        <f t="shared" si="6"/>
        <v>0</v>
      </c>
      <c r="J31" s="51">
        <f t="shared" si="7"/>
        <v>0</v>
      </c>
    </row>
    <row r="32" spans="1:10" x14ac:dyDescent="0.25">
      <c r="A32" s="96" t="s">
        <v>32</v>
      </c>
      <c r="B32" s="97"/>
      <c r="C32" s="94">
        <f>D23</f>
        <v>0</v>
      </c>
      <c r="D32" s="95"/>
      <c r="E32" s="46">
        <f>H23</f>
        <v>0</v>
      </c>
      <c r="F32" s="47">
        <f t="shared" si="3"/>
        <v>0</v>
      </c>
      <c r="G32" s="48">
        <f t="shared" si="4"/>
        <v>0</v>
      </c>
      <c r="H32" s="49">
        <f t="shared" si="5"/>
        <v>0</v>
      </c>
      <c r="I32" s="50">
        <f t="shared" si="6"/>
        <v>0</v>
      </c>
      <c r="J32" s="51">
        <f t="shared" si="7"/>
        <v>0</v>
      </c>
    </row>
    <row r="33" spans="1:10" x14ac:dyDescent="0.25">
      <c r="A33" s="96" t="s">
        <v>33</v>
      </c>
      <c r="B33" s="97"/>
      <c r="C33" s="94">
        <f>D24</f>
        <v>0</v>
      </c>
      <c r="D33" s="95"/>
      <c r="E33" s="46">
        <f>H24</f>
        <v>0</v>
      </c>
      <c r="F33" s="47">
        <f t="shared" ref="F33" si="8">E33*0.21</f>
        <v>0</v>
      </c>
      <c r="G33" s="48">
        <f t="shared" ref="G33" si="9">SUM(E33:F33)</f>
        <v>0</v>
      </c>
      <c r="H33" s="49">
        <f t="shared" ref="H33" si="10">E33*24</f>
        <v>0</v>
      </c>
      <c r="I33" s="50">
        <f t="shared" si="6"/>
        <v>0</v>
      </c>
      <c r="J33" s="51">
        <f t="shared" ref="J33" si="11">SUM(H33:I33)</f>
        <v>0</v>
      </c>
    </row>
    <row r="34" spans="1:10" x14ac:dyDescent="0.25">
      <c r="A34" s="52" t="s">
        <v>26</v>
      </c>
      <c r="B34" s="53"/>
      <c r="C34" s="108"/>
      <c r="D34" s="109"/>
      <c r="E34" s="2">
        <v>0</v>
      </c>
      <c r="F34" s="47">
        <f>E34*0.21</f>
        <v>0</v>
      </c>
      <c r="G34" s="48">
        <f t="shared" ref="G34" si="12">SUM(E34:F34)</f>
        <v>0</v>
      </c>
      <c r="H34" s="49">
        <f t="shared" ref="H34" si="13">E34*24</f>
        <v>0</v>
      </c>
      <c r="I34" s="50">
        <f t="shared" si="6"/>
        <v>0</v>
      </c>
      <c r="J34" s="51">
        <f t="shared" ref="J34" si="14">SUM(H34:I34)</f>
        <v>0</v>
      </c>
    </row>
    <row r="35" spans="1:10" ht="15.75" thickBot="1" x14ac:dyDescent="0.3">
      <c r="A35" s="54" t="s">
        <v>27</v>
      </c>
      <c r="B35" s="55"/>
      <c r="C35" s="110"/>
      <c r="D35" s="111"/>
      <c r="E35" s="56"/>
      <c r="F35" s="57"/>
      <c r="G35" s="58"/>
      <c r="H35" s="3"/>
      <c r="I35" s="59">
        <f t="shared" si="6"/>
        <v>0</v>
      </c>
      <c r="J35" s="60">
        <f>SUM(H35:I35)</f>
        <v>0</v>
      </c>
    </row>
    <row r="36" spans="1:10" ht="15.75" thickBot="1" x14ac:dyDescent="0.3">
      <c r="A36" s="61" t="s">
        <v>8</v>
      </c>
      <c r="B36" s="62"/>
      <c r="C36" s="63"/>
      <c r="D36" s="64"/>
      <c r="E36" s="65">
        <f>SUM(E28:E35)</f>
        <v>0</v>
      </c>
      <c r="F36" s="66">
        <f>SUM(F28:F35)</f>
        <v>0</v>
      </c>
      <c r="G36" s="67">
        <f>SUM(E36:F36)</f>
        <v>0</v>
      </c>
      <c r="H36" s="68">
        <f>SUM(H28:H35)</f>
        <v>0</v>
      </c>
      <c r="I36" s="69">
        <f>SUM(I28:I35)</f>
        <v>0</v>
      </c>
      <c r="J36" s="70">
        <f>SUM(H36:I36)</f>
        <v>0</v>
      </c>
    </row>
    <row r="38" spans="1:10" ht="15.75" x14ac:dyDescent="0.25">
      <c r="A38" s="73" t="s">
        <v>37</v>
      </c>
    </row>
    <row r="39" spans="1:10" x14ac:dyDescent="0.25">
      <c r="A39" s="71"/>
    </row>
    <row r="40" spans="1:10" x14ac:dyDescent="0.25">
      <c r="A40" s="74" t="s">
        <v>38</v>
      </c>
    </row>
    <row r="41" spans="1:10" ht="15.75" thickBot="1" x14ac:dyDescent="0.3"/>
    <row r="42" spans="1:10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100"/>
    </row>
    <row r="43" spans="1:10" x14ac:dyDescent="0.25">
      <c r="A43" s="101"/>
      <c r="B43" s="102"/>
      <c r="C43" s="102"/>
      <c r="D43" s="102"/>
      <c r="E43" s="102"/>
      <c r="F43" s="102"/>
      <c r="G43" s="102"/>
      <c r="H43" s="102"/>
      <c r="I43" s="102"/>
      <c r="J43" s="103"/>
    </row>
    <row r="44" spans="1:10" x14ac:dyDescent="0.25">
      <c r="A44" s="101"/>
      <c r="B44" s="102"/>
      <c r="C44" s="102"/>
      <c r="D44" s="102"/>
      <c r="E44" s="102"/>
      <c r="F44" s="102"/>
      <c r="G44" s="102"/>
      <c r="H44" s="102"/>
      <c r="I44" s="102"/>
      <c r="J44" s="103"/>
    </row>
    <row r="45" spans="1:10" x14ac:dyDescent="0.25">
      <c r="A45" s="101"/>
      <c r="B45" s="102"/>
      <c r="C45" s="102"/>
      <c r="D45" s="102"/>
      <c r="E45" s="102"/>
      <c r="F45" s="102"/>
      <c r="G45" s="102"/>
      <c r="H45" s="102"/>
      <c r="I45" s="102"/>
      <c r="J45" s="103"/>
    </row>
    <row r="46" spans="1:10" x14ac:dyDescent="0.25">
      <c r="A46" s="101"/>
      <c r="B46" s="102"/>
      <c r="C46" s="102"/>
      <c r="D46" s="102"/>
      <c r="E46" s="102"/>
      <c r="F46" s="102"/>
      <c r="G46" s="102"/>
      <c r="H46" s="102"/>
      <c r="I46" s="102"/>
      <c r="J46" s="103"/>
    </row>
    <row r="47" spans="1:10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0" x14ac:dyDescent="0.25">
      <c r="A48" s="101"/>
      <c r="B48" s="102"/>
      <c r="C48" s="102"/>
      <c r="D48" s="102"/>
      <c r="E48" s="102"/>
      <c r="F48" s="102"/>
      <c r="G48" s="102"/>
      <c r="H48" s="102"/>
      <c r="I48" s="102"/>
      <c r="J48" s="103"/>
    </row>
    <row r="49" spans="1:10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3"/>
    </row>
    <row r="50" spans="1:10" ht="15.75" thickBot="1" x14ac:dyDescent="0.3">
      <c r="A50" s="104"/>
      <c r="B50" s="105"/>
      <c r="C50" s="105"/>
      <c r="D50" s="105"/>
      <c r="E50" s="105"/>
      <c r="F50" s="105"/>
      <c r="G50" s="105"/>
      <c r="H50" s="105"/>
      <c r="I50" s="105"/>
      <c r="J50" s="106"/>
    </row>
  </sheetData>
  <sheetProtection password="CC59" sheet="1" objects="1" scenarios="1"/>
  <mergeCells count="35">
    <mergeCell ref="C15:C16"/>
    <mergeCell ref="C28:D28"/>
    <mergeCell ref="C29:D29"/>
    <mergeCell ref="C30:D30"/>
    <mergeCell ref="C31:D31"/>
    <mergeCell ref="G15:G17"/>
    <mergeCell ref="D9:D11"/>
    <mergeCell ref="H9:H11"/>
    <mergeCell ref="E9:E11"/>
    <mergeCell ref="F9:F11"/>
    <mergeCell ref="G9:G11"/>
    <mergeCell ref="E15:E17"/>
    <mergeCell ref="F15:F17"/>
    <mergeCell ref="D15:D17"/>
    <mergeCell ref="I9:I11"/>
    <mergeCell ref="J9:J11"/>
    <mergeCell ref="H15:H17"/>
    <mergeCell ref="I15:I17"/>
    <mergeCell ref="J15:J17"/>
    <mergeCell ref="A19:B19"/>
    <mergeCell ref="A13:B13"/>
    <mergeCell ref="A7:B7"/>
    <mergeCell ref="A9:A11"/>
    <mergeCell ref="A15:A17"/>
    <mergeCell ref="C32:D32"/>
    <mergeCell ref="A33:B33"/>
    <mergeCell ref="C33:D33"/>
    <mergeCell ref="A42:J50"/>
    <mergeCell ref="A28:B28"/>
    <mergeCell ref="A29:B29"/>
    <mergeCell ref="A30:B30"/>
    <mergeCell ref="A32:B32"/>
    <mergeCell ref="A31:B31"/>
    <mergeCell ref="C34:D34"/>
    <mergeCell ref="C35:D35"/>
  </mergeCells>
  <pageMargins left="0.31496062992125984" right="0.31496062992125984" top="0.39370078740157483" bottom="0.39370078740157483" header="0.31496062992125984" footer="0.31496062992125984"/>
  <pageSetup paperSize="9" orientation="landscape" horizontalDpi="4294967293" r:id="rId1"/>
  <ignoredErrors>
    <ignoredError sqref="G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Havlova</dc:creator>
  <cp:lastModifiedBy>Wieslaw Galuszka</cp:lastModifiedBy>
  <cp:lastPrinted>2018-08-13T08:27:26Z</cp:lastPrinted>
  <dcterms:created xsi:type="dcterms:W3CDTF">2018-08-07T07:40:07Z</dcterms:created>
  <dcterms:modified xsi:type="dcterms:W3CDTF">2019-09-20T11:34:44Z</dcterms:modified>
</cp:coreProperties>
</file>