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2019\verejne_zakazky\OVA_mobilni_sluzby\zadavaci dokumentace\"/>
    </mc:Choice>
  </mc:AlternateContent>
  <bookViews>
    <workbookView xWindow="0" yWindow="0" windowWidth="28800" windowHeight="128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31" i="1" l="1"/>
  <c r="C28" i="1" l="1"/>
  <c r="J31" i="1"/>
  <c r="H30" i="1"/>
  <c r="F30" i="1"/>
  <c r="I30" i="1" l="1"/>
  <c r="G30" i="1"/>
  <c r="J30" i="1" s="1"/>
  <c r="C29" i="1"/>
  <c r="C27" i="1"/>
  <c r="C26" i="1"/>
  <c r="H22" i="1"/>
  <c r="H21" i="1"/>
  <c r="E28" i="1" s="1"/>
  <c r="H28" i="1" s="1"/>
  <c r="I28" i="1" s="1"/>
  <c r="F22" i="1"/>
  <c r="G22" i="1" s="1"/>
  <c r="F21" i="1"/>
  <c r="G21" i="1" s="1"/>
  <c r="F15" i="1"/>
  <c r="G15" i="1" s="1"/>
  <c r="H15" i="1"/>
  <c r="I15" i="1" s="1"/>
  <c r="J15" i="1" s="1"/>
  <c r="H9" i="1"/>
  <c r="E26" i="1" s="1"/>
  <c r="F9" i="1"/>
  <c r="G9" i="1" s="1"/>
  <c r="H26" i="1" l="1"/>
  <c r="E29" i="1"/>
  <c r="H29" i="1" s="1"/>
  <c r="I29" i="1" s="1"/>
  <c r="I9" i="1"/>
  <c r="J9" i="1" s="1"/>
  <c r="F28" i="1"/>
  <c r="G28" i="1" s="1"/>
  <c r="J28" i="1" s="1"/>
  <c r="F26" i="1"/>
  <c r="E27" i="1"/>
  <c r="E32" i="1" s="1"/>
  <c r="I22" i="1"/>
  <c r="J22" i="1" s="1"/>
  <c r="I21" i="1"/>
  <c r="I26" i="1" l="1"/>
  <c r="F29" i="1"/>
  <c r="G29" i="1" s="1"/>
  <c r="J29" i="1" s="1"/>
  <c r="H27" i="1"/>
  <c r="H32" i="1" s="1"/>
  <c r="J21" i="1"/>
  <c r="G26" i="1"/>
  <c r="F27" i="1"/>
  <c r="J26" i="1" l="1"/>
  <c r="F32" i="1"/>
  <c r="G32" i="1" s="1"/>
  <c r="I27" i="1"/>
  <c r="I32" i="1" s="1"/>
  <c r="J32" i="1" s="1"/>
  <c r="G27" i="1"/>
  <c r="J27" i="1" s="1"/>
</calcChain>
</file>

<file path=xl/sharedStrings.xml><?xml version="1.0" encoding="utf-8"?>
<sst xmlns="http://schemas.openxmlformats.org/spreadsheetml/2006/main" count="70" uniqueCount="39">
  <si>
    <t>počet SIM</t>
  </si>
  <si>
    <t>položka</t>
  </si>
  <si>
    <t>požadované jednotky/měsíc</t>
  </si>
  <si>
    <t>cena s DPH</t>
  </si>
  <si>
    <t>Volání do vlastní sítě</t>
  </si>
  <si>
    <t>Volání do ostatních sítí</t>
  </si>
  <si>
    <t>neomezeně</t>
  </si>
  <si>
    <t>TARIF (název)</t>
  </si>
  <si>
    <t>NABÍDKOVÁ CENA CELKEM</t>
  </si>
  <si>
    <t>DPH (Kč)</t>
  </si>
  <si>
    <t>Příloha č. 2 - specifikace zakázky - ceny</t>
  </si>
  <si>
    <t>Tarif typ1</t>
  </si>
  <si>
    <t>SMS do vlastních a ostatních sítí</t>
  </si>
  <si>
    <t>min 100 minut</t>
  </si>
  <si>
    <t>min 50 SMS</t>
  </si>
  <si>
    <t>Tarif typ2</t>
  </si>
  <si>
    <t xml:space="preserve">Data </t>
  </si>
  <si>
    <t>Rekapitulace</t>
  </si>
  <si>
    <t>Název</t>
  </si>
  <si>
    <t>cena/měsíc
 bez DPH</t>
  </si>
  <si>
    <t>cena celkem/
měsíc bez DPH</t>
  </si>
  <si>
    <t>cena/měsíc
s DPH</t>
  </si>
  <si>
    <t>cena/měsíc
bez DPH
za všechny SIM</t>
  </si>
  <si>
    <t>cena celkem/
24 měsíců bez DPH</t>
  </si>
  <si>
    <t>cena celkem/
měsíc s DPH</t>
  </si>
  <si>
    <t>Další náklady - měsíční</t>
  </si>
  <si>
    <t>Další náklady - jednorázové</t>
  </si>
  <si>
    <t>min. 10 GB</t>
  </si>
  <si>
    <t>min. 1.5 GB</t>
  </si>
  <si>
    <t>Datové připojení typ 1</t>
  </si>
  <si>
    <t>Datové připojení typ 2</t>
  </si>
  <si>
    <t>Dodavatel vyplní žlutá pole. Požadavky zadavatele jsou uvedeny ve slouci B a C.</t>
  </si>
  <si>
    <t>Poznámka</t>
  </si>
  <si>
    <t>Zde uvede dodavatel jakékoli upřesnění týkající se výše uvedených tabulek</t>
  </si>
  <si>
    <t>Tarif typ 1</t>
  </si>
  <si>
    <t>Tarif typ 2</t>
  </si>
  <si>
    <t>V řádku 30 dodavatel uvede další případné měsiční náklady.</t>
  </si>
  <si>
    <t>V řádku 31 dodavatel uvede další připadné náklady, které vzniknou při podpisu smlouvy nebo v průběhu plnění smlouvy</t>
  </si>
  <si>
    <t>Aktuallizovaná verze ke dni 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</si>
</sst>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164" fontId="0" fillId="6" borderId="20" xfId="0" applyNumberFormat="1" applyFill="1" applyBorder="1" applyAlignment="1" applyProtection="1">
      <alignment horizontal="right" vertical="center" indent="1"/>
      <protection locked="0"/>
    </xf>
    <xf numFmtId="164" fontId="0" fillId="6" borderId="39" xfId="0" applyNumberFormat="1" applyFill="1" applyBorder="1" applyAlignment="1" applyProtection="1">
      <alignment horizontal="right" indent="1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29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30" xfId="0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13" xfId="0" applyBorder="1" applyAlignment="1" applyProtection="1">
      <alignment horizontal="center" vertical="top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" fontId="0" fillId="0" borderId="44" xfId="0" applyNumberFormat="1" applyBorder="1" applyAlignment="1" applyProtection="1">
      <alignment horizontal="center"/>
    </xf>
    <xf numFmtId="2" fontId="0" fillId="0" borderId="6" xfId="0" applyNumberFormat="1" applyBorder="1" applyProtection="1"/>
    <xf numFmtId="2" fontId="0" fillId="0" borderId="45" xfId="0" applyNumberFormat="1" applyBorder="1" applyAlignment="1" applyProtection="1">
      <alignment horizontal="center" vertical="center"/>
    </xf>
    <xf numFmtId="2" fontId="0" fillId="0" borderId="12" xfId="0" applyNumberFormat="1" applyBorder="1" applyProtection="1"/>
    <xf numFmtId="2" fontId="0" fillId="0" borderId="13" xfId="0" applyNumberFormat="1" applyBorder="1" applyAlignment="1" applyProtection="1">
      <alignment horizontal="center" vertical="center"/>
    </xf>
    <xf numFmtId="0" fontId="0" fillId="0" borderId="21" xfId="0" applyBorder="1" applyProtection="1"/>
    <xf numFmtId="0" fontId="0" fillId="0" borderId="22" xfId="0" applyBorder="1" applyProtection="1"/>
    <xf numFmtId="0" fontId="1" fillId="0" borderId="22" xfId="0" applyFont="1" applyBorder="1" applyProtection="1"/>
    <xf numFmtId="0" fontId="1" fillId="0" borderId="22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right" vertical="center" indent="1"/>
    </xf>
    <xf numFmtId="164" fontId="0" fillId="0" borderId="6" xfId="0" applyNumberFormat="1" applyBorder="1" applyAlignment="1" applyProtection="1">
      <alignment horizontal="right" vertical="center" indent="1"/>
    </xf>
    <xf numFmtId="164" fontId="0" fillId="0" borderId="35" xfId="0" applyNumberFormat="1" applyBorder="1" applyAlignment="1" applyProtection="1">
      <alignment horizontal="right" vertical="center" indent="1"/>
    </xf>
    <xf numFmtId="164" fontId="0" fillId="0" borderId="36" xfId="0" applyNumberFormat="1" applyBorder="1" applyAlignment="1" applyProtection="1">
      <alignment horizontal="right" indent="1"/>
    </xf>
    <xf numFmtId="164" fontId="0" fillId="0" borderId="6" xfId="0" applyNumberFormat="1" applyBorder="1" applyAlignment="1" applyProtection="1">
      <alignment horizontal="right" indent="1"/>
    </xf>
    <xf numFmtId="164" fontId="0" fillId="0" borderId="37" xfId="0" applyNumberFormat="1" applyBorder="1" applyAlignment="1" applyProtection="1">
      <alignment horizontal="right" indent="1"/>
    </xf>
    <xf numFmtId="164" fontId="0" fillId="0" borderId="20" xfId="0" applyNumberFormat="1" applyBorder="1" applyAlignment="1" applyProtection="1">
      <alignment horizontal="right" vertical="center" indent="1"/>
    </xf>
    <xf numFmtId="164" fontId="0" fillId="0" borderId="1" xfId="0" applyNumberFormat="1" applyBorder="1" applyAlignment="1" applyProtection="1">
      <alignment horizontal="right" vertical="center" indent="1"/>
    </xf>
    <xf numFmtId="164" fontId="0" fillId="0" borderId="18" xfId="0" applyNumberFormat="1" applyBorder="1" applyAlignment="1" applyProtection="1">
      <alignment horizontal="right" vertical="center" indent="1"/>
    </xf>
    <xf numFmtId="164" fontId="0" fillId="0" borderId="19" xfId="0" applyNumberFormat="1" applyBorder="1" applyAlignment="1" applyProtection="1">
      <alignment horizontal="right" indent="1"/>
    </xf>
    <xf numFmtId="164" fontId="0" fillId="0" borderId="1" xfId="0" applyNumberFormat="1" applyBorder="1" applyAlignment="1" applyProtection="1">
      <alignment horizontal="right" indent="1"/>
    </xf>
    <xf numFmtId="164" fontId="0" fillId="0" borderId="38" xfId="0" applyNumberFormat="1" applyBorder="1" applyAlignment="1" applyProtection="1">
      <alignment horizontal="right" indent="1"/>
    </xf>
    <xf numFmtId="0" fontId="1" fillId="3" borderId="19" xfId="0" applyFont="1" applyFill="1" applyBorder="1" applyAlignment="1" applyProtection="1">
      <alignment horizontal="left" indent="1"/>
    </xf>
    <xf numFmtId="0" fontId="1" fillId="3" borderId="17" xfId="0" applyFont="1" applyFill="1" applyBorder="1" applyAlignment="1" applyProtection="1">
      <alignment horizontal="left" indent="1"/>
    </xf>
    <xf numFmtId="0" fontId="1" fillId="3" borderId="39" xfId="0" applyFont="1" applyFill="1" applyBorder="1" applyAlignment="1" applyProtection="1">
      <alignment horizontal="left" indent="1"/>
    </xf>
    <xf numFmtId="0" fontId="1" fillId="3" borderId="40" xfId="0" applyFont="1" applyFill="1" applyBorder="1" applyAlignment="1" applyProtection="1">
      <alignment horizontal="left" indent="1"/>
    </xf>
    <xf numFmtId="164" fontId="0" fillId="0" borderId="7" xfId="0" applyNumberFormat="1" applyFill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indent="1"/>
    </xf>
    <xf numFmtId="164" fontId="0" fillId="0" borderId="41" xfId="0" applyNumberFormat="1" applyBorder="1" applyAlignment="1" applyProtection="1">
      <alignment horizontal="right" indent="1"/>
    </xf>
    <xf numFmtId="0" fontId="1" fillId="4" borderId="21" xfId="0" applyFont="1" applyFill="1" applyBorder="1" applyAlignment="1" applyProtection="1">
      <alignment horizontal="left" indent="1"/>
    </xf>
    <xf numFmtId="0" fontId="0" fillId="4" borderId="22" xfId="0" applyFill="1" applyBorder="1" applyProtection="1"/>
    <xf numFmtId="49" fontId="0" fillId="4" borderId="28" xfId="0" applyNumberFormat="1" applyFill="1" applyBorder="1" applyProtection="1"/>
    <xf numFmtId="49" fontId="0" fillId="4" borderId="22" xfId="0" applyNumberFormat="1" applyFill="1" applyBorder="1" applyProtection="1"/>
    <xf numFmtId="164" fontId="0" fillId="4" borderId="27" xfId="0" applyNumberFormat="1" applyFill="1" applyBorder="1" applyAlignment="1" applyProtection="1">
      <alignment horizontal="right" vertical="center"/>
    </xf>
    <xf numFmtId="164" fontId="0" fillId="4" borderId="24" xfId="0" applyNumberFormat="1" applyFill="1" applyBorder="1" applyAlignment="1" applyProtection="1">
      <alignment horizontal="right" vertical="center"/>
    </xf>
    <xf numFmtId="164" fontId="0" fillId="4" borderId="25" xfId="0" applyNumberFormat="1" applyFill="1" applyBorder="1" applyAlignment="1" applyProtection="1">
      <alignment horizontal="right" vertical="center"/>
    </xf>
    <xf numFmtId="164" fontId="0" fillId="4" borderId="21" xfId="0" applyNumberFormat="1" applyFill="1" applyBorder="1" applyAlignment="1" applyProtection="1">
      <alignment horizontal="right" indent="1"/>
    </xf>
    <xf numFmtId="164" fontId="0" fillId="4" borderId="24" xfId="0" applyNumberFormat="1" applyFill="1" applyBorder="1" applyAlignment="1" applyProtection="1">
      <alignment horizontal="right" indent="1"/>
    </xf>
    <xf numFmtId="164" fontId="0" fillId="4" borderId="42" xfId="0" applyNumberFormat="1" applyFill="1" applyBorder="1" applyAlignment="1" applyProtection="1">
      <alignment horizontal="right" indent="1"/>
    </xf>
    <xf numFmtId="0" fontId="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>
      <alignment vertical="center"/>
    </xf>
    <xf numFmtId="164" fontId="0" fillId="2" borderId="46" xfId="0" applyNumberFormat="1" applyFill="1" applyBorder="1" applyAlignment="1" applyProtection="1">
      <alignment horizontal="right" vertical="center" indent="1"/>
      <protection locked="0"/>
    </xf>
    <xf numFmtId="164" fontId="0" fillId="0" borderId="46" xfId="0" applyNumberFormat="1" applyFill="1" applyBorder="1" applyAlignment="1" applyProtection="1">
      <alignment horizontal="right" vertical="center" indent="1"/>
    </xf>
    <xf numFmtId="164" fontId="0" fillId="3" borderId="47" xfId="0" applyNumberFormat="1" applyFill="1" applyBorder="1" applyAlignment="1" applyProtection="1">
      <alignment horizontal="right" vertical="center" indent="1"/>
    </xf>
    <xf numFmtId="164" fontId="0" fillId="0" borderId="48" xfId="0" applyNumberFormat="1" applyFill="1" applyBorder="1" applyAlignment="1" applyProtection="1">
      <alignment horizontal="right" vertical="center" indent="1"/>
    </xf>
    <xf numFmtId="164" fontId="0" fillId="2" borderId="12" xfId="0" applyNumberFormat="1" applyFill="1" applyBorder="1" applyAlignment="1" applyProtection="1">
      <alignment horizontal="right" vertical="center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</xf>
    <xf numFmtId="164" fontId="0" fillId="3" borderId="50" xfId="0" applyNumberFormat="1" applyFill="1" applyBorder="1" applyAlignment="1" applyProtection="1">
      <alignment horizontal="right" vertical="center" indent="1"/>
    </xf>
    <xf numFmtId="164" fontId="0" fillId="0" borderId="51" xfId="0" applyNumberFormat="1" applyFill="1" applyBorder="1" applyAlignment="1" applyProtection="1">
      <alignment horizontal="right" vertical="center" indent="1"/>
    </xf>
    <xf numFmtId="49" fontId="0" fillId="2" borderId="44" xfId="0" applyNumberFormat="1" applyFill="1" applyBorder="1" applyAlignment="1" applyProtection="1">
      <alignment horizontal="left" vertical="center" indent="1"/>
      <protection locked="0"/>
    </xf>
    <xf numFmtId="49" fontId="0" fillId="2" borderId="49" xfId="0" applyNumberFormat="1" applyFill="1" applyBorder="1" applyAlignment="1" applyProtection="1">
      <alignment horizontal="left" vertical="center" indent="1"/>
      <protection locked="0"/>
    </xf>
    <xf numFmtId="1" fontId="0" fillId="0" borderId="49" xfId="0" applyNumberFormat="1" applyBorder="1" applyAlignment="1" applyProtection="1">
      <alignment horizontal="center"/>
    </xf>
    <xf numFmtId="0" fontId="6" fillId="0" borderId="0" xfId="0" applyFont="1" applyProtection="1"/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left"/>
    </xf>
    <xf numFmtId="49" fontId="0" fillId="0" borderId="34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0" fillId="0" borderId="30" xfId="0" applyNumberFormat="1" applyBorder="1" applyAlignment="1" applyProtection="1">
      <alignment horizontal="left"/>
    </xf>
    <xf numFmtId="49" fontId="0" fillId="0" borderId="38" xfId="0" applyNumberFormat="1" applyBorder="1" applyAlignment="1" applyProtection="1">
      <alignment horizontal="left"/>
    </xf>
    <xf numFmtId="164" fontId="0" fillId="3" borderId="10" xfId="0" applyNumberFormat="1" applyFill="1" applyBorder="1" applyAlignment="1" applyProtection="1">
      <alignment horizontal="right" vertical="center" indent="1"/>
    </xf>
    <xf numFmtId="164" fontId="0" fillId="3" borderId="15" xfId="0" applyNumberFormat="1" applyFill="1" applyBorder="1" applyAlignment="1" applyProtection="1">
      <alignment horizontal="right" vertical="center" indent="1"/>
    </xf>
    <xf numFmtId="49" fontId="0" fillId="2" borderId="9" xfId="0" applyNumberFormat="1" applyFill="1" applyBorder="1" applyAlignment="1" applyProtection="1">
      <alignment horizontal="left" vertical="center" indent="1"/>
      <protection locked="0"/>
    </xf>
    <xf numFmtId="49" fontId="0" fillId="2" borderId="11" xfId="0" applyNumberFormat="1" applyFill="1" applyBorder="1" applyAlignment="1" applyProtection="1">
      <alignment horizontal="left" vertical="center" indent="1"/>
      <protection locked="0"/>
    </xf>
    <xf numFmtId="164" fontId="0" fillId="0" borderId="31" xfId="0" applyNumberFormat="1" applyFill="1" applyBorder="1" applyAlignment="1" applyProtection="1">
      <alignment horizontal="right" vertical="center" indent="1"/>
    </xf>
    <xf numFmtId="164" fontId="0" fillId="0" borderId="26" xfId="0" applyNumberFormat="1" applyFill="1" applyBorder="1" applyAlignment="1" applyProtection="1">
      <alignment horizontal="right" vertical="center" indent="1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2" borderId="14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0" borderId="14" xfId="0" applyNumberFormat="1" applyFill="1" applyBorder="1" applyAlignment="1" applyProtection="1">
      <alignment horizontal="right" vertical="center" indent="1"/>
    </xf>
    <xf numFmtId="49" fontId="0" fillId="0" borderId="9" xfId="0" applyNumberFormat="1" applyBorder="1" applyAlignment="1" applyProtection="1">
      <alignment horizontal="left" vertical="center" indent="1"/>
      <protection locked="0"/>
    </xf>
    <xf numFmtId="49" fontId="0" fillId="0" borderId="11" xfId="0" applyNumberFormat="1" applyBorder="1" applyAlignment="1" applyProtection="1">
      <alignment horizontal="left" vertical="center" indent="1"/>
      <protection locked="0"/>
    </xf>
    <xf numFmtId="0" fontId="1" fillId="5" borderId="16" xfId="0" applyFont="1" applyFill="1" applyBorder="1" applyAlignment="1" applyProtection="1">
      <alignment horizontal="left"/>
    </xf>
    <xf numFmtId="1" fontId="0" fillId="0" borderId="9" xfId="0" applyNumberFormat="1" applyBorder="1" applyAlignment="1" applyProtection="1">
      <alignment horizontal="center" vertical="center"/>
    </xf>
    <xf numFmtId="1" fontId="0" fillId="0" borderId="11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6" borderId="52" xfId="0" applyFill="1" applyBorder="1" applyAlignment="1" applyProtection="1">
      <alignment horizontal="left" vertical="top"/>
      <protection locked="0"/>
    </xf>
    <xf numFmtId="0" fontId="0" fillId="6" borderId="53" xfId="0" applyFill="1" applyBorder="1" applyAlignment="1" applyProtection="1">
      <alignment horizontal="left" vertical="top"/>
      <protection locked="0"/>
    </xf>
    <xf numFmtId="0" fontId="0" fillId="6" borderId="54" xfId="0" applyFill="1" applyBorder="1" applyAlignment="1" applyProtection="1">
      <alignment horizontal="left" vertical="top"/>
      <protection locked="0"/>
    </xf>
    <xf numFmtId="0" fontId="0" fillId="6" borderId="55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56" xfId="0" applyFill="1" applyBorder="1" applyAlignment="1" applyProtection="1">
      <alignment horizontal="left" vertical="top"/>
      <protection locked="0"/>
    </xf>
    <xf numFmtId="0" fontId="0" fillId="6" borderId="57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58" xfId="0" applyFill="1" applyBorder="1" applyAlignment="1" applyProtection="1">
      <alignment horizontal="left" vertical="top"/>
      <protection locked="0"/>
    </xf>
    <xf numFmtId="0" fontId="1" fillId="3" borderId="33" xfId="0" applyFont="1" applyFill="1" applyBorder="1" applyAlignment="1" applyProtection="1">
      <alignment horizontal="left" indent="1"/>
    </xf>
    <xf numFmtId="0" fontId="1" fillId="3" borderId="17" xfId="0" applyFont="1" applyFill="1" applyBorder="1" applyAlignment="1" applyProtection="1">
      <alignment horizontal="left" indent="1"/>
    </xf>
    <xf numFmtId="49" fontId="0" fillId="6" borderId="30" xfId="0" applyNumberFormat="1" applyFill="1" applyBorder="1" applyAlignment="1" applyProtection="1">
      <alignment horizontal="left"/>
      <protection locked="0"/>
    </xf>
    <xf numFmtId="49" fontId="0" fillId="6" borderId="38" xfId="0" applyNumberFormat="1" applyFill="1" applyBorder="1" applyAlignment="1" applyProtection="1">
      <alignment horizontal="left"/>
      <protection locked="0"/>
    </xf>
    <xf numFmtId="49" fontId="0" fillId="6" borderId="13" xfId="0" applyNumberFormat="1" applyFill="1" applyBorder="1" applyAlignment="1" applyProtection="1">
      <alignment horizontal="left"/>
      <protection locked="0"/>
    </xf>
    <xf numFmtId="49" fontId="0" fillId="6" borderId="43" xfId="0" applyNumberForma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1" width="11.7109375" style="4" customWidth="1"/>
    <col min="2" max="2" width="33.140625" style="4" customWidth="1"/>
    <col min="3" max="3" width="19" style="4" customWidth="1"/>
    <col min="4" max="4" width="26.7109375" style="4" customWidth="1"/>
    <col min="5" max="5" width="16.85546875" style="4" customWidth="1"/>
    <col min="6" max="6" width="14.85546875" style="4" customWidth="1"/>
    <col min="7" max="7" width="16.7109375" style="4" customWidth="1"/>
    <col min="8" max="8" width="17.5703125" style="4" customWidth="1"/>
    <col min="9" max="10" width="16.7109375" style="4" customWidth="1"/>
    <col min="11" max="16384" width="9.140625" style="4"/>
  </cols>
  <sheetData>
    <row r="1" spans="1:10" ht="18.75" x14ac:dyDescent="0.3">
      <c r="A1" s="3" t="s">
        <v>10</v>
      </c>
      <c r="E1" s="3" t="s">
        <v>38</v>
      </c>
    </row>
    <row r="3" spans="1:10" ht="18.75" x14ac:dyDescent="0.3">
      <c r="A3" s="78" t="s">
        <v>31</v>
      </c>
    </row>
    <row r="4" spans="1:10" ht="18.75" x14ac:dyDescent="0.3">
      <c r="A4" s="64" t="s">
        <v>36</v>
      </c>
    </row>
    <row r="5" spans="1:10" ht="18.75" x14ac:dyDescent="0.3">
      <c r="A5" s="64" t="s">
        <v>37</v>
      </c>
    </row>
    <row r="7" spans="1:10" ht="15.75" thickBot="1" x14ac:dyDescent="0.3">
      <c r="A7" s="98" t="s">
        <v>34</v>
      </c>
      <c r="B7" s="98"/>
    </row>
    <row r="8" spans="1:10" ht="43.5" customHeight="1" thickBot="1" x14ac:dyDescent="0.3">
      <c r="A8" s="5" t="s">
        <v>0</v>
      </c>
      <c r="B8" s="6" t="s">
        <v>1</v>
      </c>
      <c r="C8" s="7" t="s">
        <v>2</v>
      </c>
      <c r="D8" s="5" t="s">
        <v>7</v>
      </c>
      <c r="E8" s="6" t="s">
        <v>19</v>
      </c>
      <c r="F8" s="6" t="s">
        <v>9</v>
      </c>
      <c r="G8" s="8" t="s">
        <v>21</v>
      </c>
      <c r="H8" s="9" t="s">
        <v>22</v>
      </c>
      <c r="I8" s="6" t="s">
        <v>9</v>
      </c>
      <c r="J8" s="8" t="s">
        <v>3</v>
      </c>
    </row>
    <row r="9" spans="1:10" x14ac:dyDescent="0.25">
      <c r="A9" s="99">
        <v>10</v>
      </c>
      <c r="B9" s="10" t="s">
        <v>4</v>
      </c>
      <c r="C9" s="11" t="s">
        <v>6</v>
      </c>
      <c r="D9" s="88"/>
      <c r="E9" s="92"/>
      <c r="F9" s="94">
        <f>E9*0.21</f>
        <v>0</v>
      </c>
      <c r="G9" s="86">
        <f>SUM(E9:F11)</f>
        <v>0</v>
      </c>
      <c r="H9" s="90">
        <f>E9*A9</f>
        <v>0</v>
      </c>
      <c r="I9" s="94">
        <f>H9*0.21</f>
        <v>0</v>
      </c>
      <c r="J9" s="86">
        <f>SUM(H9:I11)</f>
        <v>0</v>
      </c>
    </row>
    <row r="10" spans="1:10" x14ac:dyDescent="0.25">
      <c r="A10" s="99"/>
      <c r="B10" s="12" t="s">
        <v>5</v>
      </c>
      <c r="C10" s="13" t="s">
        <v>6</v>
      </c>
      <c r="D10" s="88"/>
      <c r="E10" s="92"/>
      <c r="F10" s="94"/>
      <c r="G10" s="86"/>
      <c r="H10" s="90"/>
      <c r="I10" s="94"/>
      <c r="J10" s="86"/>
    </row>
    <row r="11" spans="1:10" ht="15.75" thickBot="1" x14ac:dyDescent="0.3">
      <c r="A11" s="100"/>
      <c r="B11" s="14" t="s">
        <v>12</v>
      </c>
      <c r="C11" s="15" t="s">
        <v>6</v>
      </c>
      <c r="D11" s="89"/>
      <c r="E11" s="93"/>
      <c r="F11" s="95"/>
      <c r="G11" s="87"/>
      <c r="H11" s="91"/>
      <c r="I11" s="95"/>
      <c r="J11" s="87"/>
    </row>
    <row r="12" spans="1:10" x14ac:dyDescent="0.25">
      <c r="A12" s="16"/>
      <c r="B12" s="16"/>
      <c r="C12" s="17"/>
      <c r="D12" s="18"/>
      <c r="E12" s="18"/>
      <c r="F12" s="18"/>
      <c r="G12" s="18"/>
    </row>
    <row r="13" spans="1:10" ht="15.75" thickBot="1" x14ac:dyDescent="0.3">
      <c r="A13" s="98" t="s">
        <v>35</v>
      </c>
      <c r="B13" s="98"/>
      <c r="D13" s="19"/>
      <c r="E13" s="19"/>
      <c r="F13" s="19"/>
      <c r="G13" s="19"/>
    </row>
    <row r="14" spans="1:10" ht="45.75" thickBot="1" x14ac:dyDescent="0.3">
      <c r="A14" s="5" t="s">
        <v>0</v>
      </c>
      <c r="B14" s="6" t="s">
        <v>1</v>
      </c>
      <c r="C14" s="7" t="s">
        <v>2</v>
      </c>
      <c r="D14" s="5" t="s">
        <v>7</v>
      </c>
      <c r="E14" s="6" t="s">
        <v>19</v>
      </c>
      <c r="F14" s="6" t="s">
        <v>9</v>
      </c>
      <c r="G14" s="8" t="s">
        <v>21</v>
      </c>
      <c r="H14" s="9" t="s">
        <v>22</v>
      </c>
      <c r="I14" s="6" t="s">
        <v>9</v>
      </c>
      <c r="J14" s="8" t="s">
        <v>3</v>
      </c>
    </row>
    <row r="15" spans="1:10" x14ac:dyDescent="0.25">
      <c r="A15" s="101">
        <v>60</v>
      </c>
      <c r="B15" s="10" t="s">
        <v>4</v>
      </c>
      <c r="C15" s="79" t="s">
        <v>13</v>
      </c>
      <c r="D15" s="88"/>
      <c r="E15" s="92"/>
      <c r="F15" s="94">
        <f>E15*0.21</f>
        <v>0</v>
      </c>
      <c r="G15" s="86">
        <f>SUM(E15:F17)</f>
        <v>0</v>
      </c>
      <c r="H15" s="90">
        <f>E15*A15</f>
        <v>0</v>
      </c>
      <c r="I15" s="94">
        <f>H15*0.21</f>
        <v>0</v>
      </c>
      <c r="J15" s="86">
        <f>SUM(H15:I17)</f>
        <v>0</v>
      </c>
    </row>
    <row r="16" spans="1:10" x14ac:dyDescent="0.25">
      <c r="A16" s="101"/>
      <c r="B16" s="12" t="s">
        <v>5</v>
      </c>
      <c r="C16" s="80"/>
      <c r="D16" s="96"/>
      <c r="E16" s="92"/>
      <c r="F16" s="94"/>
      <c r="G16" s="86"/>
      <c r="H16" s="90"/>
      <c r="I16" s="94"/>
      <c r="J16" s="86"/>
    </row>
    <row r="17" spans="1:10" ht="15.75" thickBot="1" x14ac:dyDescent="0.3">
      <c r="A17" s="102"/>
      <c r="B17" s="14" t="s">
        <v>12</v>
      </c>
      <c r="C17" s="15" t="s">
        <v>14</v>
      </c>
      <c r="D17" s="97"/>
      <c r="E17" s="93"/>
      <c r="F17" s="95"/>
      <c r="G17" s="87"/>
      <c r="H17" s="91"/>
      <c r="I17" s="95"/>
      <c r="J17" s="87"/>
    </row>
    <row r="18" spans="1:10" x14ac:dyDescent="0.25">
      <c r="A18" s="20"/>
      <c r="B18" s="16"/>
      <c r="C18" s="17"/>
      <c r="D18" s="20"/>
      <c r="E18" s="21"/>
      <c r="F18" s="21"/>
      <c r="G18" s="21"/>
      <c r="H18" s="21"/>
      <c r="I18" s="21"/>
      <c r="J18" s="21"/>
    </row>
    <row r="19" spans="1:10" ht="15.75" thickBot="1" x14ac:dyDescent="0.3">
      <c r="A19" s="98" t="s">
        <v>16</v>
      </c>
      <c r="B19" s="98"/>
      <c r="D19" s="19"/>
      <c r="E19" s="19"/>
      <c r="F19" s="19"/>
      <c r="G19" s="19"/>
      <c r="H19" s="19"/>
      <c r="I19" s="19"/>
      <c r="J19" s="19"/>
    </row>
    <row r="20" spans="1:10" ht="45.75" thickBot="1" x14ac:dyDescent="0.3">
      <c r="A20" s="5" t="s">
        <v>0</v>
      </c>
      <c r="B20" s="6" t="s">
        <v>1</v>
      </c>
      <c r="C20" s="7" t="s">
        <v>2</v>
      </c>
      <c r="D20" s="5" t="s">
        <v>7</v>
      </c>
      <c r="E20" s="6" t="s">
        <v>19</v>
      </c>
      <c r="F20" s="6" t="s">
        <v>9</v>
      </c>
      <c r="G20" s="8" t="s">
        <v>21</v>
      </c>
      <c r="H20" s="9" t="s">
        <v>22</v>
      </c>
      <c r="I20" s="6" t="s">
        <v>9</v>
      </c>
      <c r="J20" s="8" t="s">
        <v>3</v>
      </c>
    </row>
    <row r="21" spans="1:10" x14ac:dyDescent="0.25">
      <c r="A21" s="22">
        <v>47</v>
      </c>
      <c r="B21" s="23" t="s">
        <v>29</v>
      </c>
      <c r="C21" s="24" t="s">
        <v>28</v>
      </c>
      <c r="D21" s="75"/>
      <c r="E21" s="67"/>
      <c r="F21" s="68">
        <f>E21*0.21</f>
        <v>0</v>
      </c>
      <c r="G21" s="69">
        <f>SUM(E21:F21)</f>
        <v>0</v>
      </c>
      <c r="H21" s="70">
        <f>E21*A21</f>
        <v>0</v>
      </c>
      <c r="I21" s="68">
        <f>H21*0.21</f>
        <v>0</v>
      </c>
      <c r="J21" s="69">
        <f>SUM(H21:I22)</f>
        <v>0</v>
      </c>
    </row>
    <row r="22" spans="1:10" ht="15.75" thickBot="1" x14ac:dyDescent="0.3">
      <c r="A22" s="77">
        <v>1</v>
      </c>
      <c r="B22" s="25" t="s">
        <v>30</v>
      </c>
      <c r="C22" s="26" t="s">
        <v>27</v>
      </c>
      <c r="D22" s="76"/>
      <c r="E22" s="71"/>
      <c r="F22" s="72">
        <f>E22*0.21</f>
        <v>0</v>
      </c>
      <c r="G22" s="73">
        <f>E22+F22</f>
        <v>0</v>
      </c>
      <c r="H22" s="74">
        <f t="shared" ref="H22" si="0">E22*A22</f>
        <v>0</v>
      </c>
      <c r="I22" s="72">
        <f>H22*0.21</f>
        <v>0</v>
      </c>
      <c r="J22" s="73">
        <f>SUM(H22:I22)</f>
        <v>0</v>
      </c>
    </row>
    <row r="23" spans="1:10" x14ac:dyDescent="0.25">
      <c r="A23" s="16"/>
      <c r="B23" s="16"/>
      <c r="C23" s="17"/>
      <c r="D23" s="18"/>
      <c r="E23" s="18"/>
      <c r="F23" s="18"/>
      <c r="G23" s="18"/>
    </row>
    <row r="24" spans="1:10" ht="15.75" thickBot="1" x14ac:dyDescent="0.3">
      <c r="A24" s="4" t="s">
        <v>17</v>
      </c>
    </row>
    <row r="25" spans="1:10" ht="29.25" customHeight="1" thickBot="1" x14ac:dyDescent="0.3">
      <c r="A25" s="27"/>
      <c r="B25" s="28"/>
      <c r="C25" s="29" t="s">
        <v>18</v>
      </c>
      <c r="D25" s="28"/>
      <c r="E25" s="5" t="s">
        <v>20</v>
      </c>
      <c r="F25" s="6" t="s">
        <v>9</v>
      </c>
      <c r="G25" s="8" t="s">
        <v>24</v>
      </c>
      <c r="H25" s="30" t="s">
        <v>23</v>
      </c>
      <c r="I25" s="6" t="s">
        <v>9</v>
      </c>
      <c r="J25" s="31" t="s">
        <v>24</v>
      </c>
    </row>
    <row r="26" spans="1:10" x14ac:dyDescent="0.25">
      <c r="A26" s="112" t="s">
        <v>11</v>
      </c>
      <c r="B26" s="112"/>
      <c r="C26" s="81">
        <f>D9</f>
        <v>0</v>
      </c>
      <c r="D26" s="82"/>
      <c r="E26" s="32">
        <f>H9</f>
        <v>0</v>
      </c>
      <c r="F26" s="33">
        <f>E26*0.21</f>
        <v>0</v>
      </c>
      <c r="G26" s="34">
        <f>SUM(E26:F26)</f>
        <v>0</v>
      </c>
      <c r="H26" s="35">
        <f>E26*24</f>
        <v>0</v>
      </c>
      <c r="I26" s="36">
        <f>H26*0.21</f>
        <v>0</v>
      </c>
      <c r="J26" s="37">
        <f>SUM(H26:I26)</f>
        <v>0</v>
      </c>
    </row>
    <row r="27" spans="1:10" x14ac:dyDescent="0.25">
      <c r="A27" s="113" t="s">
        <v>15</v>
      </c>
      <c r="B27" s="113"/>
      <c r="C27" s="83">
        <f>D15</f>
        <v>0</v>
      </c>
      <c r="D27" s="84"/>
      <c r="E27" s="38">
        <f>H15</f>
        <v>0</v>
      </c>
      <c r="F27" s="39">
        <f t="shared" ref="F27:F29" si="1">E27*0.21</f>
        <v>0</v>
      </c>
      <c r="G27" s="40">
        <f t="shared" ref="G27:G29" si="2">SUM(E27:F27)</f>
        <v>0</v>
      </c>
      <c r="H27" s="41">
        <f t="shared" ref="H27:H29" si="3">E27*24</f>
        <v>0</v>
      </c>
      <c r="I27" s="42">
        <f t="shared" ref="I27:I31" si="4">H27*0.21</f>
        <v>0</v>
      </c>
      <c r="J27" s="43">
        <f t="shared" ref="J27:J29" si="5">SUM(H27:I27)</f>
        <v>0</v>
      </c>
    </row>
    <row r="28" spans="1:10" x14ac:dyDescent="0.25">
      <c r="A28" s="113" t="s">
        <v>29</v>
      </c>
      <c r="B28" s="113"/>
      <c r="C28" s="83">
        <f>D21</f>
        <v>0</v>
      </c>
      <c r="D28" s="85"/>
      <c r="E28" s="38">
        <f>H21</f>
        <v>0</v>
      </c>
      <c r="F28" s="39">
        <f t="shared" si="1"/>
        <v>0</v>
      </c>
      <c r="G28" s="40">
        <f t="shared" si="2"/>
        <v>0</v>
      </c>
      <c r="H28" s="41">
        <f t="shared" si="3"/>
        <v>0</v>
      </c>
      <c r="I28" s="42">
        <f t="shared" si="4"/>
        <v>0</v>
      </c>
      <c r="J28" s="43">
        <f t="shared" si="5"/>
        <v>0</v>
      </c>
    </row>
    <row r="29" spans="1:10" x14ac:dyDescent="0.25">
      <c r="A29" s="113" t="s">
        <v>30</v>
      </c>
      <c r="B29" s="113"/>
      <c r="C29" s="83">
        <f>D22</f>
        <v>0</v>
      </c>
      <c r="D29" s="84"/>
      <c r="E29" s="38">
        <f>H22</f>
        <v>0</v>
      </c>
      <c r="F29" s="39">
        <f t="shared" si="1"/>
        <v>0</v>
      </c>
      <c r="G29" s="40">
        <f t="shared" si="2"/>
        <v>0</v>
      </c>
      <c r="H29" s="41">
        <f t="shared" si="3"/>
        <v>0</v>
      </c>
      <c r="I29" s="42">
        <f t="shared" si="4"/>
        <v>0</v>
      </c>
      <c r="J29" s="43">
        <f t="shared" si="5"/>
        <v>0</v>
      </c>
    </row>
    <row r="30" spans="1:10" x14ac:dyDescent="0.25">
      <c r="A30" s="44" t="s">
        <v>25</v>
      </c>
      <c r="B30" s="45"/>
      <c r="C30" s="114"/>
      <c r="D30" s="115"/>
      <c r="E30" s="1">
        <v>0</v>
      </c>
      <c r="F30" s="39">
        <f>E30*0.21</f>
        <v>0</v>
      </c>
      <c r="G30" s="40">
        <f t="shared" ref="G30" si="6">SUM(E30:F30)</f>
        <v>0</v>
      </c>
      <c r="H30" s="41">
        <f t="shared" ref="H30" si="7">E30*24</f>
        <v>0</v>
      </c>
      <c r="I30" s="42">
        <f t="shared" si="4"/>
        <v>0</v>
      </c>
      <c r="J30" s="43">
        <f t="shared" ref="J30" si="8">SUM(H30:I30)</f>
        <v>0</v>
      </c>
    </row>
    <row r="31" spans="1:10" ht="15.75" thickBot="1" x14ac:dyDescent="0.3">
      <c r="A31" s="46" t="s">
        <v>26</v>
      </c>
      <c r="B31" s="47"/>
      <c r="C31" s="116"/>
      <c r="D31" s="117"/>
      <c r="E31" s="48"/>
      <c r="F31" s="49"/>
      <c r="G31" s="50"/>
      <c r="H31" s="2">
        <v>0</v>
      </c>
      <c r="I31" s="51">
        <f t="shared" si="4"/>
        <v>0</v>
      </c>
      <c r="J31" s="52">
        <f>SUM(H31:I31)</f>
        <v>0</v>
      </c>
    </row>
    <row r="32" spans="1:10" ht="15.75" thickBot="1" x14ac:dyDescent="0.3">
      <c r="A32" s="53" t="s">
        <v>8</v>
      </c>
      <c r="B32" s="54"/>
      <c r="C32" s="55"/>
      <c r="D32" s="56"/>
      <c r="E32" s="57">
        <f>SUM(E26:E31)</f>
        <v>0</v>
      </c>
      <c r="F32" s="58">
        <f>SUM(F26:F31)</f>
        <v>0</v>
      </c>
      <c r="G32" s="59">
        <f>SUM(E32:F32)</f>
        <v>0</v>
      </c>
      <c r="H32" s="60">
        <f>SUM(H26:H31)</f>
        <v>0</v>
      </c>
      <c r="I32" s="61">
        <f>SUM(I26:I31)</f>
        <v>0</v>
      </c>
      <c r="J32" s="62">
        <f>SUM(H32:I32)</f>
        <v>0</v>
      </c>
    </row>
    <row r="34" spans="1:10" ht="15.75" x14ac:dyDescent="0.25">
      <c r="A34" s="65" t="s">
        <v>32</v>
      </c>
    </row>
    <row r="35" spans="1:10" x14ac:dyDescent="0.25">
      <c r="A35" s="63"/>
    </row>
    <row r="36" spans="1:10" x14ac:dyDescent="0.25">
      <c r="A36" s="66" t="s">
        <v>33</v>
      </c>
    </row>
    <row r="37" spans="1:10" ht="15.75" thickBot="1" x14ac:dyDescent="0.3"/>
    <row r="38" spans="1:10" x14ac:dyDescent="0.25">
      <c r="A38" s="103"/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0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x14ac:dyDescent="0.25">
      <c r="A41" s="106"/>
      <c r="B41" s="107"/>
      <c r="C41" s="107"/>
      <c r="D41" s="107"/>
      <c r="E41" s="107"/>
      <c r="F41" s="107"/>
      <c r="G41" s="107"/>
      <c r="H41" s="107"/>
      <c r="I41" s="107"/>
      <c r="J41" s="108"/>
    </row>
    <row r="42" spans="1:10" x14ac:dyDescent="0.25">
      <c r="A42" s="106"/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x14ac:dyDescent="0.25">
      <c r="A43" s="106"/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0" x14ac:dyDescent="0.25">
      <c r="A44" s="106"/>
      <c r="B44" s="107"/>
      <c r="C44" s="107"/>
      <c r="D44" s="107"/>
      <c r="E44" s="107"/>
      <c r="F44" s="107"/>
      <c r="G44" s="107"/>
      <c r="H44" s="107"/>
      <c r="I44" s="107"/>
      <c r="J44" s="108"/>
    </row>
    <row r="45" spans="1:10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8"/>
    </row>
    <row r="46" spans="1:10" ht="15.75" thickBot="1" x14ac:dyDescent="0.3">
      <c r="A46" s="109"/>
      <c r="B46" s="110"/>
      <c r="C46" s="110"/>
      <c r="D46" s="110"/>
      <c r="E46" s="110"/>
      <c r="F46" s="110"/>
      <c r="G46" s="110"/>
      <c r="H46" s="110"/>
      <c r="I46" s="110"/>
      <c r="J46" s="111"/>
    </row>
  </sheetData>
  <sheetProtection password="CC59" sheet="1" objects="1" scenarios="1"/>
  <mergeCells count="31">
    <mergeCell ref="A38:J46"/>
    <mergeCell ref="A26:B26"/>
    <mergeCell ref="A27:B27"/>
    <mergeCell ref="A28:B28"/>
    <mergeCell ref="A29:B29"/>
    <mergeCell ref="C30:D30"/>
    <mergeCell ref="C31:D31"/>
    <mergeCell ref="A19:B19"/>
    <mergeCell ref="A13:B13"/>
    <mergeCell ref="A7:B7"/>
    <mergeCell ref="A9:A11"/>
    <mergeCell ref="A15:A17"/>
    <mergeCell ref="I9:I11"/>
    <mergeCell ref="J9:J11"/>
    <mergeCell ref="H15:H17"/>
    <mergeCell ref="I15:I17"/>
    <mergeCell ref="J15:J17"/>
    <mergeCell ref="G15:G17"/>
    <mergeCell ref="D9:D11"/>
    <mergeCell ref="H9:H11"/>
    <mergeCell ref="E9:E11"/>
    <mergeCell ref="F9:F11"/>
    <mergeCell ref="G9:G11"/>
    <mergeCell ref="E15:E17"/>
    <mergeCell ref="F15:F17"/>
    <mergeCell ref="D15:D17"/>
    <mergeCell ref="C15:C16"/>
    <mergeCell ref="C26:D26"/>
    <mergeCell ref="C27:D27"/>
    <mergeCell ref="C28:D28"/>
    <mergeCell ref="C29:D29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r:id="rId1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Havlova</dc:creator>
  <cp:lastModifiedBy>Wieslaw Galuszka</cp:lastModifiedBy>
  <cp:lastPrinted>2018-08-13T08:27:26Z</cp:lastPrinted>
  <dcterms:created xsi:type="dcterms:W3CDTF">2018-08-07T07:40:07Z</dcterms:created>
  <dcterms:modified xsi:type="dcterms:W3CDTF">2019-10-08T10:55:36Z</dcterms:modified>
</cp:coreProperties>
</file>