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rekapitulace" sheetId="1" r:id="rId1"/>
  </sheets>
  <definedNames>
    <definedName name="_xlnm.Print_Area" localSheetId="0">'rekapitulace'!$B$1:$K$66</definedName>
  </definedNames>
  <calcPr fullCalcOnLoad="1"/>
</workbook>
</file>

<file path=xl/sharedStrings.xml><?xml version="1.0" encoding="utf-8"?>
<sst xmlns="http://schemas.openxmlformats.org/spreadsheetml/2006/main" count="71" uniqueCount="50">
  <si>
    <t>{8369196c-2cdf-4edd-acfd-2b35c99efd1c}</t>
  </si>
  <si>
    <t>2</t>
  </si>
  <si>
    <t>KRYCÍ LIST SOUPISU</t>
  </si>
  <si>
    <t>v ---  níže se nacházejí doplnkové a pomocné údaje k sestavám  --- v</t>
  </si>
  <si>
    <t>False</t>
  </si>
  <si>
    <t>Stavba:</t>
  </si>
  <si>
    <t>Objekt:</t>
  </si>
  <si>
    <t>Soupis: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</si>
  <si>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</si>
  <si>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</si>
  <si>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</si>
  <si>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</si>
  <si>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</si>
  <si>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</si>
  <si>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</si>
  <si>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</si>
  <si>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</si>
  <si>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</si>
  <si>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</si>
  <si>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</si>
  <si>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</si>
  <si>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</si>
  <si>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</si>
  <si>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</si>
  <si>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</si>
  <si>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</si>
  <si>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</si>
  <si>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</si>
  <si>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</si>
  <si>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</si>
  <si>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</si>
  <si>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</si>
  <si>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</si>
  <si>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</si>
  <si>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</si>
  <si>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</si>
  <si>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</si>
  <si>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-1</t>
  </si>
  <si>
    <t>M - Práce a dodávky M</t>
  </si>
  <si>
    <t>24-M - Montáže vzduchotechnických zařízení</t>
  </si>
  <si>
    <t>Středisko speciálních činností spol. s.r.o.</t>
  </si>
  <si>
    <t>KHS MSK Ostrava, Na Bělidle 724/7, Ostrava</t>
  </si>
  <si>
    <t>Krajská hygienická stanice Moravskoslezského kraje v Ostravě</t>
  </si>
  <si>
    <t>01/2018</t>
  </si>
  <si>
    <t xml:space="preserve"> - Vzduchotechnika + slaboproud</t>
  </si>
  <si>
    <t>21-M - Montáže elektro</t>
  </si>
  <si>
    <t>doplnit celkové náklady bez DPH elektro</t>
  </si>
  <si>
    <t>doplnit celkové náklady bez DPH VZT</t>
  </si>
  <si>
    <t>Krycí list soupisu</t>
  </si>
  <si>
    <t>Příloha č.4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</si>
</sst>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\-#,##0.00;\ "/>
    <numFmt numFmtId="165" formatCode="#,##0.\-&quot;Kč&quot;"/>
    <numFmt numFmtId="166" formatCode="#,##0.\-\ &quot;Kč&quot;"/>
    <numFmt numFmtId="167" formatCode="dd\.mm\.yyyy"/>
    <numFmt numFmtId="168" formatCode="#,##0.00%"/>
    <numFmt numFmtId="169" formatCode="#,##0.00000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[$-405]dddd\ d\.\ mmmm\ yyyy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8"/>
      <color indexed="55"/>
      <name val="Trebuchet MS"/>
      <family val="2"/>
    </font>
    <font>
      <sz val="12"/>
      <color indexed="18"/>
      <name val="Trebuchet MS"/>
      <family val="2"/>
    </font>
    <font>
      <sz val="8"/>
      <color indexed="10"/>
      <name val="Trebuchet MS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8"/>
      <color rgb="FF96969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8"/>
      <color rgb="FFFF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969696"/>
      </top>
      <bottom/>
    </border>
    <border>
      <left/>
      <right style="thin">
        <color rgb="FF000000"/>
      </right>
      <top style="dotted">
        <color rgb="FF969696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dotted">
        <color rgb="FF96969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/>
      <protection/>
    </xf>
    <xf numFmtId="0" fontId="53" fillId="0" borderId="0" xfId="0" applyFont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4" fontId="55" fillId="0" borderId="0" xfId="0" applyNumberFormat="1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horizontal="right" vertical="center"/>
      <protection/>
    </xf>
    <xf numFmtId="0" fontId="56" fillId="0" borderId="0" xfId="0" applyFont="1" applyBorder="1" applyAlignment="1" applyProtection="1">
      <alignment horizontal="left" vertical="center"/>
      <protection/>
    </xf>
    <xf numFmtId="4" fontId="56" fillId="0" borderId="0" xfId="0" applyNumberFormat="1" applyFont="1" applyBorder="1" applyAlignment="1" applyProtection="1">
      <alignment vertical="center"/>
      <protection/>
    </xf>
    <xf numFmtId="168" fontId="56" fillId="0" borderId="0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horizontal="right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4" fontId="6" fillId="33" borderId="18" xfId="0" applyNumberFormat="1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167" fontId="7" fillId="0" borderId="0" xfId="0" applyNumberFormat="1" applyFont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8" fillId="0" borderId="13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8" fillId="0" borderId="23" xfId="0" applyFont="1" applyBorder="1" applyAlignment="1" applyProtection="1">
      <alignment horizontal="left" vertical="center"/>
      <protection/>
    </xf>
    <xf numFmtId="0" fontId="58" fillId="0" borderId="23" xfId="0" applyFont="1" applyBorder="1" applyAlignment="1" applyProtection="1">
      <alignment vertical="center"/>
      <protection/>
    </xf>
    <xf numFmtId="4" fontId="58" fillId="0" borderId="23" xfId="0" applyNumberFormat="1" applyFont="1" applyBorder="1" applyAlignment="1" applyProtection="1">
      <alignment vertical="center"/>
      <protection/>
    </xf>
    <xf numFmtId="0" fontId="58" fillId="0" borderId="14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9" fillId="0" borderId="14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4" fontId="58" fillId="3" borderId="2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33" fillId="0" borderId="0" xfId="0" applyFont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\KROSplusData\System\Temp\radDB9C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314325</xdr:colOff>
      <xdr:row>1</xdr:row>
      <xdr:rowOff>276225</xdr:rowOff>
    </xdr:to>
    <xdr:pic>
      <xdr:nvPicPr>
        <xdr:cNvPr id="1" name="radDB9CB.tmp" descr="C:\Krosplus\KROSplusData\System\Temp\radDB9C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23812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867"/>
  <sheetViews>
    <sheetView tabSelected="1" zoomScalePageLayoutView="0" workbookViewId="0" topLeftCell="A1">
      <selection activeCell="E9" sqref="E9:H9"/>
    </sheetView>
  </sheetViews>
  <sheetFormatPr defaultColWidth="9.25390625" defaultRowHeight="12.75"/>
  <cols>
    <col min="1" max="1" width="8.25390625" style="1" customWidth="1"/>
    <col min="2" max="2" width="1.75390625" style="1" customWidth="1"/>
    <col min="3" max="3" width="4.125" style="1" customWidth="1"/>
    <col min="4" max="4" width="4.25390625" style="1" customWidth="1"/>
    <col min="5" max="5" width="17.125" style="1" customWidth="1"/>
    <col min="6" max="6" width="75.00390625" style="1" customWidth="1"/>
    <col min="7" max="7" width="8.75390625" style="1" customWidth="1"/>
    <col min="8" max="8" width="11.125" style="1" customWidth="1"/>
    <col min="9" max="9" width="12.75390625" style="1" customWidth="1"/>
    <col min="10" max="10" width="23.375" style="1" customWidth="1"/>
    <col min="11" max="11" width="17.625" style="1" customWidth="1"/>
    <col min="12" max="12" width="9.25390625" style="1" customWidth="1"/>
    <col min="13" max="18" width="0" style="1" hidden="1" customWidth="1"/>
    <col min="19" max="19" width="8.125" style="1" hidden="1" customWidth="1"/>
    <col min="20" max="20" width="29.75390625" style="1" hidden="1" customWidth="1"/>
    <col min="21" max="21" width="16.25390625" style="1" hidden="1" customWidth="1"/>
    <col min="22" max="22" width="12.25390625" style="1" customWidth="1"/>
    <col min="23" max="23" width="16.25390625" style="1" customWidth="1"/>
    <col min="24" max="24" width="12.253906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5390625" style="1" customWidth="1"/>
    <col min="29" max="29" width="11.00390625" style="1" customWidth="1"/>
    <col min="30" max="30" width="15.00390625" style="1" customWidth="1"/>
    <col min="31" max="31" width="16.25390625" style="1" customWidth="1"/>
    <col min="32" max="43" width="9.25390625" style="1" customWidth="1"/>
    <col min="44" max="65" width="0" style="1" hidden="1" customWidth="1"/>
    <col min="66" max="16384" width="9.25390625" style="1" customWidth="1"/>
  </cols>
  <sheetData>
    <row r="1" spans="4:6" ht="18.75">
      <c r="D1" s="65" t="s">
        <v>49</v>
      </c>
      <c r="E1" s="65"/>
      <c r="F1" s="65" t="s">
        <v>48</v>
      </c>
    </row>
    <row r="2" spans="12:46" ht="36.75" customHeight="1"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AT2" s="2" t="s">
        <v>0</v>
      </c>
    </row>
    <row r="3" spans="2:46" ht="6.75" customHeight="1">
      <c r="B3" s="3"/>
      <c r="C3" s="4"/>
      <c r="D3" s="4"/>
      <c r="E3" s="4"/>
      <c r="F3" s="4"/>
      <c r="G3" s="4"/>
      <c r="H3" s="4"/>
      <c r="I3" s="4"/>
      <c r="J3" s="4"/>
      <c r="K3" s="5"/>
      <c r="AT3" s="2" t="s">
        <v>1</v>
      </c>
    </row>
    <row r="4" spans="2:46" ht="36.75" customHeight="1">
      <c r="B4" s="6"/>
      <c r="C4" s="7"/>
      <c r="D4" s="8" t="s">
        <v>2</v>
      </c>
      <c r="E4" s="7"/>
      <c r="F4" s="7"/>
      <c r="G4" s="7"/>
      <c r="H4" s="7"/>
      <c r="I4" s="7"/>
      <c r="J4" s="7"/>
      <c r="K4" s="9"/>
      <c r="M4" s="10" t="s">
        <v>3</v>
      </c>
      <c r="AT4" s="2" t="s">
        <v>4</v>
      </c>
    </row>
    <row r="5" spans="2:11" ht="6.75" customHeight="1">
      <c r="B5" s="6"/>
      <c r="C5" s="7"/>
      <c r="D5" s="7"/>
      <c r="E5" s="7"/>
      <c r="F5" s="7"/>
      <c r="G5" s="7"/>
      <c r="H5" s="7"/>
      <c r="I5" s="7"/>
      <c r="J5" s="7"/>
      <c r="K5" s="9"/>
    </row>
    <row r="6" spans="2:11" ht="15">
      <c r="B6" s="6"/>
      <c r="C6" s="7"/>
      <c r="D6" s="11" t="s">
        <v>5</v>
      </c>
      <c r="E6" s="7"/>
      <c r="F6" s="7"/>
      <c r="G6" s="7"/>
      <c r="H6" s="7"/>
      <c r="I6" s="7"/>
      <c r="J6" s="7"/>
      <c r="K6" s="9"/>
    </row>
    <row r="7" spans="2:11" ht="22.5" customHeight="1">
      <c r="B7" s="6"/>
      <c r="C7" s="7"/>
      <c r="D7" s="7"/>
      <c r="E7" s="58" t="s">
        <v>41</v>
      </c>
      <c r="F7" s="63"/>
      <c r="G7" s="63"/>
      <c r="H7" s="63"/>
      <c r="I7" s="7"/>
      <c r="J7" s="7"/>
      <c r="K7" s="9"/>
    </row>
    <row r="8" spans="2:11" ht="15">
      <c r="B8" s="6"/>
      <c r="C8" s="7"/>
      <c r="D8" s="11" t="s">
        <v>6</v>
      </c>
      <c r="E8" s="7"/>
      <c r="F8" s="7"/>
      <c r="G8" s="7"/>
      <c r="H8" s="7"/>
      <c r="I8" s="7"/>
      <c r="J8" s="7"/>
      <c r="K8" s="9"/>
    </row>
    <row r="9" spans="2:11" s="15" customFormat="1" ht="22.5" customHeight="1">
      <c r="B9" s="12"/>
      <c r="C9" s="13"/>
      <c r="D9" s="13"/>
      <c r="E9" s="58"/>
      <c r="F9" s="59"/>
      <c r="G9" s="59"/>
      <c r="H9" s="59"/>
      <c r="I9" s="13"/>
      <c r="J9" s="13"/>
      <c r="K9" s="14"/>
    </row>
    <row r="10" spans="2:11" s="15" customFormat="1" ht="15">
      <c r="B10" s="12"/>
      <c r="C10" s="13"/>
      <c r="D10" s="11" t="s">
        <v>7</v>
      </c>
      <c r="E10" s="13"/>
      <c r="F10" s="13"/>
      <c r="G10" s="13"/>
      <c r="H10" s="13"/>
      <c r="I10" s="13"/>
      <c r="J10" s="13"/>
      <c r="K10" s="14"/>
    </row>
    <row r="11" spans="2:11" s="15" customFormat="1" ht="36.75" customHeight="1">
      <c r="B11" s="12"/>
      <c r="C11" s="13"/>
      <c r="D11" s="13"/>
      <c r="E11" s="61" t="s">
        <v>44</v>
      </c>
      <c r="F11" s="59"/>
      <c r="G11" s="59"/>
      <c r="H11" s="59"/>
      <c r="I11" s="13"/>
      <c r="J11" s="13"/>
      <c r="K11" s="14"/>
    </row>
    <row r="12" spans="2:11" s="15" customFormat="1" ht="13.5">
      <c r="B12" s="12"/>
      <c r="C12" s="13"/>
      <c r="D12" s="13"/>
      <c r="E12" s="13"/>
      <c r="F12" s="13"/>
      <c r="G12" s="13"/>
      <c r="H12" s="13"/>
      <c r="I12" s="13"/>
      <c r="J12" s="13"/>
      <c r="K12" s="14"/>
    </row>
    <row r="13" spans="2:11" s="15" customFormat="1" ht="14.25" customHeight="1">
      <c r="B13" s="12"/>
      <c r="C13" s="13"/>
      <c r="D13" s="11" t="s">
        <v>8</v>
      </c>
      <c r="E13" s="13"/>
      <c r="F13" s="16" t="s">
        <v>9</v>
      </c>
      <c r="G13" s="13"/>
      <c r="H13" s="13"/>
      <c r="I13" s="11" t="s">
        <v>10</v>
      </c>
      <c r="J13" s="16" t="s">
        <v>9</v>
      </c>
      <c r="K13" s="14"/>
    </row>
    <row r="14" spans="2:11" s="15" customFormat="1" ht="14.25" customHeight="1">
      <c r="B14" s="12"/>
      <c r="C14" s="13"/>
      <c r="D14" s="11" t="s">
        <v>11</v>
      </c>
      <c r="E14" s="13"/>
      <c r="F14" s="16" t="s">
        <v>12</v>
      </c>
      <c r="G14" s="13"/>
      <c r="H14" s="13"/>
      <c r="I14" s="11" t="s">
        <v>13</v>
      </c>
      <c r="J14" s="17" t="s">
        <v>43</v>
      </c>
      <c r="K14" s="14"/>
    </row>
    <row r="15" spans="2:11" s="15" customFormat="1" ht="10.5" customHeight="1">
      <c r="B15" s="12"/>
      <c r="C15" s="13"/>
      <c r="D15" s="13"/>
      <c r="E15" s="13"/>
      <c r="F15" s="13"/>
      <c r="G15" s="13"/>
      <c r="H15" s="13"/>
      <c r="I15" s="13"/>
      <c r="J15" s="13"/>
      <c r="K15" s="14"/>
    </row>
    <row r="16" spans="2:11" s="15" customFormat="1" ht="14.25" customHeight="1">
      <c r="B16" s="12"/>
      <c r="C16" s="13"/>
      <c r="D16" s="11" t="s">
        <v>14</v>
      </c>
      <c r="E16" s="13"/>
      <c r="F16" s="13"/>
      <c r="G16" s="13"/>
      <c r="H16" s="13"/>
      <c r="I16" s="11" t="s">
        <v>15</v>
      </c>
      <c r="J16" s="16" t="s">
        <v>9</v>
      </c>
      <c r="K16" s="14"/>
    </row>
    <row r="17" spans="2:11" s="15" customFormat="1" ht="18" customHeight="1">
      <c r="B17" s="12"/>
      <c r="C17" s="13"/>
      <c r="D17" s="13"/>
      <c r="E17" s="16" t="s">
        <v>42</v>
      </c>
      <c r="F17" s="13"/>
      <c r="G17" s="13"/>
      <c r="H17" s="13"/>
      <c r="I17" s="11" t="s">
        <v>16</v>
      </c>
      <c r="J17" s="16" t="s">
        <v>9</v>
      </c>
      <c r="K17" s="14"/>
    </row>
    <row r="18" spans="2:11" s="15" customFormat="1" ht="6.75" customHeight="1">
      <c r="B18" s="12"/>
      <c r="C18" s="13"/>
      <c r="D18" s="13"/>
      <c r="E18" s="13"/>
      <c r="F18" s="13"/>
      <c r="G18" s="13"/>
      <c r="H18" s="13"/>
      <c r="I18" s="13"/>
      <c r="J18" s="13"/>
      <c r="K18" s="14"/>
    </row>
    <row r="19" spans="2:11" s="15" customFormat="1" ht="14.25" customHeight="1">
      <c r="B19" s="12"/>
      <c r="C19" s="13"/>
      <c r="D19" s="11" t="s">
        <v>17</v>
      </c>
      <c r="E19" s="13"/>
      <c r="F19" s="13"/>
      <c r="G19" s="13"/>
      <c r="H19" s="13"/>
      <c r="I19" s="11" t="s">
        <v>15</v>
      </c>
      <c r="J19" s="16" t="s">
        <v>9</v>
      </c>
      <c r="K19" s="14"/>
    </row>
    <row r="20" spans="2:11" s="15" customFormat="1" ht="18" customHeight="1">
      <c r="B20" s="12"/>
      <c r="C20" s="13"/>
      <c r="D20" s="13"/>
      <c r="E20" s="16" t="s">
        <v>9</v>
      </c>
      <c r="F20" s="13"/>
      <c r="G20" s="13"/>
      <c r="H20" s="13"/>
      <c r="I20" s="11" t="s">
        <v>16</v>
      </c>
      <c r="J20" s="16" t="s">
        <v>9</v>
      </c>
      <c r="K20" s="14"/>
    </row>
    <row r="21" spans="2:11" s="15" customFormat="1" ht="6.75" customHeight="1">
      <c r="B21" s="12"/>
      <c r="C21" s="13"/>
      <c r="D21" s="13"/>
      <c r="E21" s="13"/>
      <c r="F21" s="13"/>
      <c r="G21" s="13"/>
      <c r="H21" s="13"/>
      <c r="I21" s="13"/>
      <c r="J21" s="13"/>
      <c r="K21" s="14"/>
    </row>
    <row r="22" spans="2:11" s="15" customFormat="1" ht="14.25" customHeight="1">
      <c r="B22" s="12"/>
      <c r="C22" s="13"/>
      <c r="D22" s="11" t="s">
        <v>18</v>
      </c>
      <c r="E22" s="13"/>
      <c r="F22" s="13"/>
      <c r="G22" s="13"/>
      <c r="H22" s="13"/>
      <c r="I22" s="11" t="s">
        <v>15</v>
      </c>
      <c r="J22" s="16" t="s">
        <v>9</v>
      </c>
      <c r="K22" s="14"/>
    </row>
    <row r="23" spans="2:11" s="15" customFormat="1" ht="18" customHeight="1">
      <c r="B23" s="12"/>
      <c r="C23" s="13"/>
      <c r="D23" s="13"/>
      <c r="E23" s="16" t="s">
        <v>40</v>
      </c>
      <c r="F23" s="13"/>
      <c r="G23" s="13"/>
      <c r="H23" s="13"/>
      <c r="I23" s="11" t="s">
        <v>16</v>
      </c>
      <c r="J23" s="16" t="s">
        <v>9</v>
      </c>
      <c r="K23" s="14"/>
    </row>
    <row r="24" spans="2:11" s="15" customFormat="1" ht="6.75" customHeight="1">
      <c r="B24" s="12"/>
      <c r="C24" s="13"/>
      <c r="D24" s="13"/>
      <c r="E24" s="13"/>
      <c r="F24" s="13"/>
      <c r="G24" s="13"/>
      <c r="H24" s="13"/>
      <c r="I24" s="13"/>
      <c r="J24" s="13"/>
      <c r="K24" s="14"/>
    </row>
    <row r="25" spans="2:11" s="15" customFormat="1" ht="14.25" customHeight="1">
      <c r="B25" s="12"/>
      <c r="C25" s="13"/>
      <c r="D25" s="11" t="s">
        <v>19</v>
      </c>
      <c r="E25" s="13"/>
      <c r="F25" s="13"/>
      <c r="G25" s="13"/>
      <c r="H25" s="13"/>
      <c r="I25" s="13"/>
      <c r="J25" s="13"/>
      <c r="K25" s="14"/>
    </row>
    <row r="26" spans="2:11" s="21" customFormat="1" ht="22.5" customHeight="1">
      <c r="B26" s="18"/>
      <c r="C26" s="19"/>
      <c r="D26" s="19"/>
      <c r="E26" s="58" t="s">
        <v>9</v>
      </c>
      <c r="F26" s="64"/>
      <c r="G26" s="64"/>
      <c r="H26" s="64"/>
      <c r="I26" s="19"/>
      <c r="J26" s="19"/>
      <c r="K26" s="20"/>
    </row>
    <row r="27" spans="2:11" s="15" customFormat="1" ht="6.75" customHeight="1">
      <c r="B27" s="12"/>
      <c r="C27" s="13"/>
      <c r="D27" s="13"/>
      <c r="E27" s="13"/>
      <c r="F27" s="13"/>
      <c r="G27" s="13"/>
      <c r="H27" s="13"/>
      <c r="I27" s="13"/>
      <c r="J27" s="13"/>
      <c r="K27" s="14"/>
    </row>
    <row r="28" spans="2:11" s="15" customFormat="1" ht="6.75" customHeight="1">
      <c r="B28" s="12"/>
      <c r="C28" s="13"/>
      <c r="D28" s="22"/>
      <c r="E28" s="22"/>
      <c r="F28" s="22"/>
      <c r="G28" s="22"/>
      <c r="H28" s="22"/>
      <c r="I28" s="22"/>
      <c r="J28" s="22"/>
      <c r="K28" s="23"/>
    </row>
    <row r="29" spans="2:11" s="15" customFormat="1" ht="24.75" customHeight="1">
      <c r="B29" s="12"/>
      <c r="C29" s="13"/>
      <c r="D29" s="24" t="s">
        <v>20</v>
      </c>
      <c r="E29" s="13"/>
      <c r="F29" s="13"/>
      <c r="G29" s="13"/>
      <c r="H29" s="13"/>
      <c r="I29" s="13"/>
      <c r="J29" s="25">
        <f>ROUND(J60,2)</f>
        <v>0</v>
      </c>
      <c r="K29" s="14"/>
    </row>
    <row r="30" spans="2:11" s="15" customFormat="1" ht="6.75" customHeight="1">
      <c r="B30" s="12"/>
      <c r="C30" s="13"/>
      <c r="D30" s="22"/>
      <c r="E30" s="22"/>
      <c r="F30" s="22"/>
      <c r="G30" s="22"/>
      <c r="H30" s="22"/>
      <c r="I30" s="22"/>
      <c r="J30" s="22"/>
      <c r="K30" s="23"/>
    </row>
    <row r="31" spans="2:11" s="15" customFormat="1" ht="14.25" customHeight="1">
      <c r="B31" s="12"/>
      <c r="C31" s="13"/>
      <c r="D31" s="13"/>
      <c r="E31" s="13"/>
      <c r="F31" s="26" t="s">
        <v>21</v>
      </c>
      <c r="G31" s="13"/>
      <c r="H31" s="13"/>
      <c r="I31" s="26" t="s">
        <v>22</v>
      </c>
      <c r="J31" s="26" t="s">
        <v>23</v>
      </c>
      <c r="K31" s="14"/>
    </row>
    <row r="32" spans="2:11" s="15" customFormat="1" ht="14.25" customHeight="1">
      <c r="B32" s="12"/>
      <c r="C32" s="13"/>
      <c r="D32" s="27" t="s">
        <v>24</v>
      </c>
      <c r="E32" s="27" t="s">
        <v>25</v>
      </c>
      <c r="F32" s="28">
        <f>J29</f>
        <v>0</v>
      </c>
      <c r="G32" s="13"/>
      <c r="H32" s="13"/>
      <c r="I32" s="29">
        <v>0.21</v>
      </c>
      <c r="J32" s="28">
        <f>F32*0.21</f>
        <v>0</v>
      </c>
      <c r="K32" s="14"/>
    </row>
    <row r="33" spans="2:11" s="15" customFormat="1" ht="14.25" customHeight="1">
      <c r="B33" s="12"/>
      <c r="C33" s="13"/>
      <c r="D33" s="13"/>
      <c r="E33" s="27" t="s">
        <v>26</v>
      </c>
      <c r="F33" s="28">
        <f>ROUND(SUM(BF85:BF279),2)</f>
        <v>0</v>
      </c>
      <c r="G33" s="13"/>
      <c r="H33" s="13"/>
      <c r="I33" s="29">
        <v>0.15</v>
      </c>
      <c r="J33" s="28">
        <v>0</v>
      </c>
      <c r="K33" s="14"/>
    </row>
    <row r="34" spans="2:11" s="15" customFormat="1" ht="14.25" customHeight="1" hidden="1">
      <c r="B34" s="12"/>
      <c r="C34" s="13"/>
      <c r="D34" s="13"/>
      <c r="E34" s="27" t="s">
        <v>27</v>
      </c>
      <c r="F34" s="28" t="e">
        <f>ROUND(SUM(#REF!),2)</f>
        <v>#REF!</v>
      </c>
      <c r="G34" s="13"/>
      <c r="H34" s="13"/>
      <c r="I34" s="29">
        <v>0.21</v>
      </c>
      <c r="J34" s="28">
        <v>0</v>
      </c>
      <c r="K34" s="14"/>
    </row>
    <row r="35" spans="2:11" s="15" customFormat="1" ht="14.25" customHeight="1" hidden="1">
      <c r="B35" s="12"/>
      <c r="C35" s="13"/>
      <c r="D35" s="13"/>
      <c r="E35" s="27" t="s">
        <v>28</v>
      </c>
      <c r="F35" s="28" t="e">
        <f>ROUND(SUM(#REF!),2)</f>
        <v>#REF!</v>
      </c>
      <c r="G35" s="13"/>
      <c r="H35" s="13"/>
      <c r="I35" s="29">
        <v>0.15</v>
      </c>
      <c r="J35" s="28">
        <v>0</v>
      </c>
      <c r="K35" s="14"/>
    </row>
    <row r="36" spans="2:11" s="15" customFormat="1" ht="14.25" customHeight="1" hidden="1">
      <c r="B36" s="12"/>
      <c r="C36" s="13"/>
      <c r="D36" s="13"/>
      <c r="E36" s="27" t="s">
        <v>29</v>
      </c>
      <c r="F36" s="28" t="e">
        <f>ROUND(SUM(#REF!),2)</f>
        <v>#REF!</v>
      </c>
      <c r="G36" s="13"/>
      <c r="H36" s="13"/>
      <c r="I36" s="29">
        <v>0</v>
      </c>
      <c r="J36" s="28">
        <v>0</v>
      </c>
      <c r="K36" s="14"/>
    </row>
    <row r="37" spans="2:11" s="15" customFormat="1" ht="6.75" customHeight="1">
      <c r="B37" s="12"/>
      <c r="C37" s="13"/>
      <c r="D37" s="13"/>
      <c r="E37" s="13"/>
      <c r="F37" s="13"/>
      <c r="G37" s="13"/>
      <c r="H37" s="13"/>
      <c r="I37" s="13"/>
      <c r="J37" s="13"/>
      <c r="K37" s="14"/>
    </row>
    <row r="38" spans="2:11" s="15" customFormat="1" ht="24.75" customHeight="1">
      <c r="B38" s="12"/>
      <c r="C38" s="30"/>
      <c r="D38" s="31" t="s">
        <v>30</v>
      </c>
      <c r="E38" s="32"/>
      <c r="F38" s="32"/>
      <c r="G38" s="33" t="s">
        <v>31</v>
      </c>
      <c r="H38" s="34" t="s">
        <v>32</v>
      </c>
      <c r="I38" s="32"/>
      <c r="J38" s="35">
        <f>SUM(J29:J36)</f>
        <v>0</v>
      </c>
      <c r="K38" s="36"/>
    </row>
    <row r="39" spans="2:11" s="15" customFormat="1" ht="14.25" customHeight="1">
      <c r="B39" s="37"/>
      <c r="C39" s="38"/>
      <c r="D39" s="38"/>
      <c r="E39" s="38"/>
      <c r="F39" s="38"/>
      <c r="G39" s="38"/>
      <c r="H39" s="38"/>
      <c r="I39" s="38"/>
      <c r="J39" s="38"/>
      <c r="K39" s="39"/>
    </row>
    <row r="43" spans="2:11" s="15" customFormat="1" ht="6.75" customHeight="1">
      <c r="B43" s="40"/>
      <c r="C43" s="41"/>
      <c r="D43" s="41"/>
      <c r="E43" s="41"/>
      <c r="F43" s="41"/>
      <c r="G43" s="41"/>
      <c r="H43" s="41"/>
      <c r="I43" s="41"/>
      <c r="J43" s="41"/>
      <c r="K43" s="42"/>
    </row>
    <row r="44" spans="2:11" s="15" customFormat="1" ht="36.75" customHeight="1">
      <c r="B44" s="12"/>
      <c r="C44" s="8" t="s">
        <v>33</v>
      </c>
      <c r="D44" s="13"/>
      <c r="E44" s="13"/>
      <c r="F44" s="13"/>
      <c r="G44" s="13"/>
      <c r="H44" s="13"/>
      <c r="I44" s="13"/>
      <c r="J44" s="13"/>
      <c r="K44" s="14"/>
    </row>
    <row r="45" spans="2:11" s="15" customFormat="1" ht="6.75" customHeight="1">
      <c r="B45" s="12"/>
      <c r="C45" s="13"/>
      <c r="D45" s="13"/>
      <c r="E45" s="13"/>
      <c r="F45" s="13"/>
      <c r="G45" s="13"/>
      <c r="H45" s="13"/>
      <c r="I45" s="13"/>
      <c r="J45" s="13"/>
      <c r="K45" s="14"/>
    </row>
    <row r="46" spans="2:11" s="15" customFormat="1" ht="14.25" customHeight="1">
      <c r="B46" s="12"/>
      <c r="C46" s="11" t="s">
        <v>5</v>
      </c>
      <c r="D46" s="13"/>
      <c r="E46" s="13"/>
      <c r="F46" s="13"/>
      <c r="G46" s="13"/>
      <c r="H46" s="13"/>
      <c r="I46" s="13"/>
      <c r="J46" s="13"/>
      <c r="K46" s="14"/>
    </row>
    <row r="47" spans="2:11" s="15" customFormat="1" ht="22.5" customHeight="1">
      <c r="B47" s="12"/>
      <c r="C47" s="13"/>
      <c r="D47" s="13"/>
      <c r="E47" s="58" t="str">
        <f>E7</f>
        <v>KHS MSK Ostrava, Na Bělidle 724/7, Ostrava</v>
      </c>
      <c r="F47" s="59"/>
      <c r="G47" s="59"/>
      <c r="H47" s="59"/>
      <c r="I47" s="13"/>
      <c r="J47" s="13"/>
      <c r="K47" s="14"/>
    </row>
    <row r="48" spans="2:11" ht="15">
      <c r="B48" s="6"/>
      <c r="C48" s="11" t="s">
        <v>6</v>
      </c>
      <c r="D48" s="7"/>
      <c r="E48" s="7"/>
      <c r="F48" s="7"/>
      <c r="G48" s="7"/>
      <c r="H48" s="7"/>
      <c r="I48" s="7"/>
      <c r="J48" s="7"/>
      <c r="K48" s="9"/>
    </row>
    <row r="49" spans="2:11" s="15" customFormat="1" ht="22.5" customHeight="1">
      <c r="B49" s="12"/>
      <c r="C49" s="13"/>
      <c r="D49" s="13"/>
      <c r="E49" s="60"/>
      <c r="F49" s="59"/>
      <c r="G49" s="59"/>
      <c r="H49" s="59"/>
      <c r="I49" s="13"/>
      <c r="J49" s="13"/>
      <c r="K49" s="14"/>
    </row>
    <row r="50" spans="2:11" s="15" customFormat="1" ht="14.25" customHeight="1">
      <c r="B50" s="12"/>
      <c r="C50" s="11" t="s">
        <v>7</v>
      </c>
      <c r="D50" s="13"/>
      <c r="E50" s="13"/>
      <c r="F50" s="13"/>
      <c r="G50" s="13"/>
      <c r="H50" s="13"/>
      <c r="I50" s="13"/>
      <c r="J50" s="13"/>
      <c r="K50" s="14"/>
    </row>
    <row r="51" spans="2:11" s="15" customFormat="1" ht="23.25" customHeight="1">
      <c r="B51" s="12"/>
      <c r="C51" s="13"/>
      <c r="D51" s="13"/>
      <c r="E51" s="61" t="str">
        <f>E11</f>
        <v> - Vzduchotechnika + slaboproud</v>
      </c>
      <c r="F51" s="59"/>
      <c r="G51" s="59"/>
      <c r="H51" s="59"/>
      <c r="I51" s="13"/>
      <c r="J51" s="13"/>
      <c r="K51" s="14"/>
    </row>
    <row r="52" spans="2:11" s="15" customFormat="1" ht="6.75" customHeight="1">
      <c r="B52" s="12"/>
      <c r="C52" s="13"/>
      <c r="D52" s="13"/>
      <c r="E52" s="13"/>
      <c r="F52" s="13"/>
      <c r="G52" s="13"/>
      <c r="H52" s="13"/>
      <c r="I52" s="13"/>
      <c r="J52" s="13"/>
      <c r="K52" s="14"/>
    </row>
    <row r="53" spans="2:11" s="15" customFormat="1" ht="18" customHeight="1">
      <c r="B53" s="12"/>
      <c r="C53" s="11" t="s">
        <v>11</v>
      </c>
      <c r="D53" s="13"/>
      <c r="E53" s="13"/>
      <c r="F53" s="16" t="str">
        <f>F14</f>
        <v> </v>
      </c>
      <c r="G53" s="13"/>
      <c r="H53" s="13"/>
      <c r="I53" s="11" t="s">
        <v>13</v>
      </c>
      <c r="J53" s="43" t="str">
        <f>IF(J14="","",J14)</f>
        <v>01/2018</v>
      </c>
      <c r="K53" s="14"/>
    </row>
    <row r="54" spans="2:11" s="15" customFormat="1" ht="6.75" customHeight="1">
      <c r="B54" s="12"/>
      <c r="C54" s="13"/>
      <c r="D54" s="13"/>
      <c r="E54" s="13"/>
      <c r="F54" s="13"/>
      <c r="G54" s="13"/>
      <c r="H54" s="13"/>
      <c r="I54" s="13"/>
      <c r="J54" s="13"/>
      <c r="K54" s="14"/>
    </row>
    <row r="55" spans="2:11" s="15" customFormat="1" ht="15">
      <c r="B55" s="12"/>
      <c r="C55" s="11" t="s">
        <v>14</v>
      </c>
      <c r="D55" s="13"/>
      <c r="E55" s="13"/>
      <c r="F55" s="16" t="str">
        <f>E17</f>
        <v>Krajská hygienická stanice Moravskoslezského kraje v Ostravě</v>
      </c>
      <c r="G55" s="13"/>
      <c r="H55" s="13"/>
      <c r="I55" s="11" t="s">
        <v>18</v>
      </c>
      <c r="J55" s="16" t="str">
        <f>E23</f>
        <v>Středisko speciálních činností spol. s.r.o.</v>
      </c>
      <c r="K55" s="14"/>
    </row>
    <row r="56" spans="2:11" s="15" customFormat="1" ht="14.25" customHeight="1">
      <c r="B56" s="12"/>
      <c r="C56" s="11" t="s">
        <v>17</v>
      </c>
      <c r="D56" s="13"/>
      <c r="E56" s="13"/>
      <c r="F56" s="16">
        <f>IF(E20="","",E20)</f>
      </c>
      <c r="G56" s="13"/>
      <c r="H56" s="13"/>
      <c r="I56" s="13"/>
      <c r="J56" s="13"/>
      <c r="K56" s="14"/>
    </row>
    <row r="57" spans="2:11" s="15" customFormat="1" ht="9.75" customHeight="1">
      <c r="B57" s="12"/>
      <c r="C57" s="13"/>
      <c r="D57" s="13"/>
      <c r="E57" s="13"/>
      <c r="F57" s="13"/>
      <c r="G57" s="13"/>
      <c r="H57" s="13"/>
      <c r="I57" s="13"/>
      <c r="J57" s="13"/>
      <c r="K57" s="14"/>
    </row>
    <row r="58" spans="2:11" s="15" customFormat="1" ht="29.25" customHeight="1">
      <c r="B58" s="12"/>
      <c r="C58" s="44" t="s">
        <v>34</v>
      </c>
      <c r="D58" s="30"/>
      <c r="E58" s="30"/>
      <c r="F58" s="30"/>
      <c r="G58" s="30"/>
      <c r="H58" s="30"/>
      <c r="I58" s="30"/>
      <c r="J58" s="45" t="s">
        <v>35</v>
      </c>
      <c r="K58" s="46"/>
    </row>
    <row r="59" spans="2:11" s="15" customFormat="1" ht="9.75" customHeight="1">
      <c r="B59" s="12"/>
      <c r="C59" s="13"/>
      <c r="D59" s="13"/>
      <c r="E59" s="13"/>
      <c r="F59" s="13"/>
      <c r="G59" s="13"/>
      <c r="H59" s="13"/>
      <c r="I59" s="13"/>
      <c r="J59" s="13"/>
      <c r="K59" s="14"/>
    </row>
    <row r="60" spans="2:47" s="15" customFormat="1" ht="29.25" customHeight="1">
      <c r="B60" s="12"/>
      <c r="C60" s="47" t="s">
        <v>36</v>
      </c>
      <c r="D60" s="13"/>
      <c r="E60" s="13"/>
      <c r="F60" s="13"/>
      <c r="G60" s="13"/>
      <c r="H60" s="13"/>
      <c r="I60" s="13"/>
      <c r="J60" s="25">
        <f>J61</f>
        <v>0</v>
      </c>
      <c r="K60" s="14"/>
      <c r="AU60" s="2" t="s">
        <v>37</v>
      </c>
    </row>
    <row r="61" spans="2:11" s="54" customFormat="1" ht="24.75" customHeight="1">
      <c r="B61" s="48"/>
      <c r="C61" s="49"/>
      <c r="D61" s="50" t="s">
        <v>38</v>
      </c>
      <c r="E61" s="51"/>
      <c r="F61" s="51"/>
      <c r="G61" s="51"/>
      <c r="H61" s="51"/>
      <c r="I61" s="51"/>
      <c r="J61" s="52">
        <f>J62+J63</f>
        <v>0</v>
      </c>
      <c r="K61" s="53"/>
    </row>
    <row r="62" spans="2:11" s="54" customFormat="1" ht="28.5" customHeight="1">
      <c r="B62" s="48"/>
      <c r="C62" s="49"/>
      <c r="D62" s="50" t="s">
        <v>45</v>
      </c>
      <c r="E62" s="51"/>
      <c r="F62" s="51"/>
      <c r="G62" s="51"/>
      <c r="H62" s="51"/>
      <c r="I62" s="51"/>
      <c r="J62" s="57">
        <v>0</v>
      </c>
      <c r="K62" s="55" t="s">
        <v>46</v>
      </c>
    </row>
    <row r="63" spans="2:11" s="54" customFormat="1" ht="24.75" customHeight="1">
      <c r="B63" s="48"/>
      <c r="C63" s="49"/>
      <c r="D63" s="50" t="s">
        <v>39</v>
      </c>
      <c r="E63" s="51"/>
      <c r="F63" s="51"/>
      <c r="G63" s="51"/>
      <c r="H63" s="51"/>
      <c r="I63" s="51"/>
      <c r="J63" s="57">
        <v>0</v>
      </c>
      <c r="K63" s="55" t="s">
        <v>47</v>
      </c>
    </row>
    <row r="64" spans="2:11" s="15" customFormat="1" ht="21.75" customHeight="1">
      <c r="B64" s="12"/>
      <c r="C64" s="13"/>
      <c r="D64" s="13"/>
      <c r="E64" s="13"/>
      <c r="F64" s="13"/>
      <c r="G64" s="13"/>
      <c r="H64" s="13"/>
      <c r="I64" s="13"/>
      <c r="J64" s="13"/>
      <c r="K64" s="14"/>
    </row>
    <row r="65" spans="2:11" s="15" customFormat="1" ht="6.75" customHeight="1">
      <c r="B65" s="37"/>
      <c r="C65" s="38"/>
      <c r="D65" s="38"/>
      <c r="E65" s="38"/>
      <c r="F65" s="38"/>
      <c r="G65" s="38"/>
      <c r="H65" s="38"/>
      <c r="I65" s="38"/>
      <c r="J65" s="38"/>
      <c r="K65" s="39"/>
    </row>
    <row r="1867" ht="13.5">
      <c r="AT1867" s="56"/>
    </row>
  </sheetData>
  <sheetProtection password="CF3B" sheet="1"/>
  <mergeCells count="8">
    <mergeCell ref="E47:H47"/>
    <mergeCell ref="E49:H49"/>
    <mergeCell ref="E51:H51"/>
    <mergeCell ref="L2:V2"/>
    <mergeCell ref="E7:H7"/>
    <mergeCell ref="E9:H9"/>
    <mergeCell ref="E11:H11"/>
    <mergeCell ref="E26:H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rowBreaks count="1" manualBreakCount="1">
    <brk id="41" max="255" man="1"/>
  </rowBreaks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roku 97</dc:title>
  <dc:subject/>
  <dc:creator>Miloš Polášek</dc:creator>
  <cp:keywords/>
  <dc:description/>
  <cp:lastModifiedBy>Wieslaw Galuszka</cp:lastModifiedBy>
  <cp:lastPrinted>2018-01-29T12:21:00Z</cp:lastPrinted>
  <dcterms:created xsi:type="dcterms:W3CDTF">1998-06-25T16:51:14Z</dcterms:created>
  <dcterms:modified xsi:type="dcterms:W3CDTF">2018-01-29T12:21:22Z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